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duranfamily/Desktop/"/>
    </mc:Choice>
  </mc:AlternateContent>
  <xr:revisionPtr revIDLastSave="0" documentId="8_{6C6E5D89-042B-8F4D-B97A-73295957459C}" xr6:coauthVersionLast="47" xr6:coauthVersionMax="47" xr10:uidLastSave="{00000000-0000-0000-0000-000000000000}"/>
  <bookViews>
    <workbookView xWindow="1120" yWindow="500" windowWidth="29460" windowHeight="25720" xr2:uid="{F18CBBB3-9577-2E4A-B592-A1BFA04783DD}"/>
  </bookViews>
  <sheets>
    <sheet name="LPMA Remittance Form" sheetId="1" r:id="rId1"/>
  </sheets>
  <externalReferences>
    <externalReference r:id="rId2"/>
  </externalReferences>
  <definedNames>
    <definedName name="Agriculture_Equipment">#REF!</definedName>
    <definedName name="Antifreeze_Glycol_Containers">#REF!</definedName>
    <definedName name="Antifreeze_Glycols">#REF!</definedName>
    <definedName name="Automotive">#REF!</definedName>
    <definedName name="Categories">#REF!</definedName>
    <definedName name="Construction_Equipment">#REF!</definedName>
    <definedName name="Containers">#REF!</definedName>
    <definedName name="Electrical_Equipment">#REF!</definedName>
    <definedName name="Fluids">#REF!</definedName>
    <definedName name="Forestry_Equipment">#REF!</definedName>
    <definedName name="Oil">#REF!</definedName>
    <definedName name="Oil_Containers">#REF!</definedName>
    <definedName name="Original_Equipment_Manufacturer">#REF!</definedName>
    <definedName name="Recreational_Equipment">#REF!</definedName>
    <definedName name="Riding_Mowers_and_Utility_Vehicles">#REF!</definedName>
    <definedName name="Source">'[1] PRODUCT LIST'!$F$4:$F$6</definedName>
    <definedName name="Unit">'[1] PRODUCT LIST'!$E$4:$E$6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61" i="1"/>
  <c r="H61" i="1" s="1"/>
  <c r="F60" i="1"/>
  <c r="H60" i="1" s="1"/>
  <c r="F73" i="1"/>
  <c r="H73" i="1" s="1"/>
  <c r="F72" i="1"/>
  <c r="F71" i="1"/>
  <c r="H71" i="1" s="1"/>
  <c r="F70" i="1"/>
  <c r="H70" i="1" s="1"/>
  <c r="F69" i="1"/>
  <c r="H69" i="1" s="1"/>
  <c r="F53" i="1"/>
  <c r="F52" i="1"/>
  <c r="H52" i="1" s="1"/>
  <c r="F51" i="1"/>
  <c r="H51" i="1" s="1"/>
  <c r="F50" i="1"/>
  <c r="H50" i="1" s="1"/>
  <c r="F49" i="1"/>
  <c r="F35" i="1"/>
  <c r="H35" i="1" s="1"/>
  <c r="F34" i="1"/>
  <c r="H34" i="1" s="1"/>
  <c r="F33" i="1"/>
  <c r="H33" i="1" s="1"/>
  <c r="F32" i="1"/>
  <c r="F31" i="1"/>
  <c r="H31" i="1" s="1"/>
  <c r="F30" i="1"/>
  <c r="H30" i="1" s="1"/>
  <c r="F29" i="1"/>
  <c r="H29" i="1" s="1"/>
  <c r="F28" i="1"/>
  <c r="F27" i="1"/>
  <c r="H27" i="1" s="1"/>
  <c r="F20" i="1"/>
  <c r="H20" i="1" s="1"/>
  <c r="F19" i="1"/>
  <c r="H19" i="1" s="1"/>
  <c r="F17" i="1"/>
  <c r="F16" i="1"/>
  <c r="H16" i="1" s="1"/>
  <c r="F18" i="1"/>
  <c r="H18" i="1" s="1"/>
  <c r="H72" i="1"/>
  <c r="H62" i="1"/>
  <c r="H53" i="1"/>
  <c r="H49" i="1"/>
  <c r="H32" i="1"/>
  <c r="H28" i="1"/>
  <c r="F76" i="1"/>
  <c r="H76" i="1" s="1"/>
  <c r="F65" i="1"/>
  <c r="H65" i="1" s="1"/>
  <c r="F56" i="1"/>
  <c r="H56" i="1" s="1"/>
  <c r="F45" i="1"/>
  <c r="H45" i="1" s="1"/>
  <c r="F44" i="1"/>
  <c r="H44" i="1" s="1"/>
  <c r="F43" i="1"/>
  <c r="H43" i="1" s="1"/>
  <c r="F42" i="1"/>
  <c r="H42" i="1" s="1"/>
  <c r="F38" i="1"/>
  <c r="H38" i="1" s="1"/>
  <c r="F23" i="1"/>
  <c r="H23" i="1" s="1"/>
  <c r="H17" i="1"/>
  <c r="H78" i="1" l="1"/>
</calcChain>
</file>

<file path=xl/sharedStrings.xml><?xml version="1.0" encoding="utf-8"?>
<sst xmlns="http://schemas.openxmlformats.org/spreadsheetml/2006/main" count="164" uniqueCount="55">
  <si>
    <t>Remitter/Company Name</t>
  </si>
  <si>
    <t>Contact Name</t>
  </si>
  <si>
    <t>Email Address</t>
  </si>
  <si>
    <t xml:space="preserve">Phone </t>
  </si>
  <si>
    <t>Remittance State</t>
  </si>
  <si>
    <t>SEND COMPLETED FORM TO ACCOUNTING@INTERCHANGE360.COM</t>
  </si>
  <si>
    <t>Motor Oil Containers - HDPE or Metal</t>
  </si>
  <si>
    <t>Container Size</t>
  </si>
  <si>
    <t>UNITS</t>
  </si>
  <si>
    <t>TOTAL GALLONS</t>
  </si>
  <si>
    <t>Rate / Gallon</t>
  </si>
  <si>
    <t>REMITTANCE</t>
  </si>
  <si>
    <t>0-25% PCR</t>
  </si>
  <si>
    <t>&gt;25-50% PCR</t>
  </si>
  <si>
    <t>&gt;50-75% PCR</t>
  </si>
  <si>
    <t>&gt;75% PCR</t>
  </si>
  <si>
    <t>1 Pint</t>
  </si>
  <si>
    <t>1 Quart (0.947L)</t>
  </si>
  <si>
    <t>1 Gallon (3.785L)</t>
  </si>
  <si>
    <t>Motor Oil 2.5 Gallons</t>
  </si>
  <si>
    <t>Motor Oil 5 Gallons</t>
  </si>
  <si>
    <t>GALLONS</t>
  </si>
  <si>
    <t>All Other Products in all formats, materials and sizes reportied in total gallons</t>
  </si>
  <si>
    <t>Motor Oil Containers -Non-HDPE or Non-Metal</t>
  </si>
  <si>
    <t>2.5 Gallons</t>
  </si>
  <si>
    <t>5 Gallons</t>
  </si>
  <si>
    <t>Bag in Box - 5 Quart</t>
  </si>
  <si>
    <t>Bag in Box - 6 Gallon</t>
  </si>
  <si>
    <t>Bag in Box - 12 Gallon</t>
  </si>
  <si>
    <t>Bag in Box - 20 Quart</t>
  </si>
  <si>
    <r>
      <t xml:space="preserve">Aerosol Containers
</t>
    </r>
    <r>
      <rPr>
        <b/>
        <i/>
        <sz val="12"/>
        <color theme="0"/>
        <rFont val="Aptos Display (Headings)"/>
      </rPr>
      <t>(Report by unit number)</t>
    </r>
  </si>
  <si>
    <t>PRODUCT TYPE</t>
  </si>
  <si>
    <t>TOTAL UNITS</t>
  </si>
  <si>
    <t>Rate / Unit</t>
  </si>
  <si>
    <t>Lubricant</t>
  </si>
  <si>
    <t>Brake cleaner</t>
  </si>
  <si>
    <t>Automobile Parts Cleaner</t>
  </si>
  <si>
    <t>Other Products</t>
  </si>
  <si>
    <t>Coolants Containers - HDPE</t>
  </si>
  <si>
    <t>Diesel Exhaust Fluid Containers</t>
  </si>
  <si>
    <t>Total units in Gallons equivalent</t>
  </si>
  <si>
    <t>PCR Content</t>
  </si>
  <si>
    <t>By submitting this form to accounting@interchange360.com you are certify that all of the information contained in this remittance form is correct and understand that it is subject to audit.</t>
  </si>
  <si>
    <t>TOTAL REMITTANCE DUE</t>
  </si>
  <si>
    <t>Payment is due within 30 days of the end of the reporting period.</t>
  </si>
  <si>
    <t>For information on determining how to report, please see our:</t>
  </si>
  <si>
    <t>PRODUCER REPORTING GUIDANCE</t>
  </si>
  <si>
    <t>For any questions on reporting, please contact:</t>
  </si>
  <si>
    <t>memberservices@interchange360.com</t>
  </si>
  <si>
    <t>Post Consumer Content (PCR) must be independently verified by an Association of Plastic Recyclers (APR) accredited body.</t>
  </si>
  <si>
    <t>LEARN MORE HERE</t>
  </si>
  <si>
    <r>
      <t xml:space="preserve">Remittance Period </t>
    </r>
    <r>
      <rPr>
        <i/>
        <sz val="13"/>
        <rFont val="Aptos Display"/>
        <scheme val="major"/>
      </rPr>
      <t>(Month &amp; Year)</t>
    </r>
  </si>
  <si>
    <r>
      <t>Address</t>
    </r>
    <r>
      <rPr>
        <i/>
        <sz val="12"/>
        <rFont val="Aptos Display (Headings)"/>
      </rPr>
      <t xml:space="preserve"> (inc. City, State &amp; Zip Code)</t>
    </r>
  </si>
  <si>
    <r>
      <rPr>
        <b/>
        <sz val="11"/>
        <color theme="1"/>
        <rFont val="Aptos Display"/>
        <scheme val="major"/>
      </rPr>
      <t>CO</t>
    </r>
    <r>
      <rPr>
        <sz val="11"/>
        <color theme="1"/>
        <rFont val="Aptos Display"/>
        <scheme val="major"/>
      </rPr>
      <t xml:space="preserve"> = Planning Fees: July 1/24 to Mar 31/25  |  Implementation Fees: April 1/25 onwards
</t>
    </r>
    <r>
      <rPr>
        <b/>
        <sz val="11"/>
        <color theme="1"/>
        <rFont val="Aptos Display"/>
        <scheme val="major"/>
      </rPr>
      <t>OR</t>
    </r>
    <r>
      <rPr>
        <sz val="11"/>
        <color theme="1"/>
        <rFont val="Aptos Display"/>
        <scheme val="major"/>
      </rPr>
      <t xml:space="preserve"> = Planning Fees: Jan 1/25 to June 30/25  |  Implementation Fees: July 1/25 onwards
</t>
    </r>
    <r>
      <rPr>
        <b/>
        <sz val="11"/>
        <color theme="1"/>
        <rFont val="Aptos Display"/>
        <scheme val="major"/>
      </rPr>
      <t>CA</t>
    </r>
    <r>
      <rPr>
        <sz val="11"/>
        <color theme="1"/>
        <rFont val="Aptos Display"/>
        <scheme val="major"/>
      </rPr>
      <t xml:space="preserve"> = Planning Fees: Jan 1/25 to June 30/27  |  Implementation Fees: July 1/27 onwards
</t>
    </r>
    <r>
      <rPr>
        <b/>
        <sz val="11"/>
        <color theme="1"/>
        <rFont val="Aptos Display"/>
        <scheme val="major"/>
      </rPr>
      <t>VT</t>
    </r>
    <r>
      <rPr>
        <sz val="11"/>
        <color theme="1"/>
        <rFont val="Aptos Display"/>
        <scheme val="major"/>
      </rPr>
      <t xml:space="preserve">  = Planning Fees: Jan 1/25 to June 30/26  |  Implementation Fees: July 1/26 onwards</t>
    </r>
  </si>
  <si>
    <r>
      <rPr>
        <b/>
        <sz val="24"/>
        <color theme="1"/>
        <rFont val="Aptos Display (Headings)"/>
      </rPr>
      <t xml:space="preserve">CO/OR/CA/VT
EPR Fees/Dues Remittance Form
</t>
    </r>
    <r>
      <rPr>
        <b/>
        <i/>
        <sz val="18"/>
        <color rgb="FF00B0F0"/>
        <rFont val="Aptos Display (Headings)"/>
      </rPr>
      <t>up to March 31,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</si>
</sst>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0.0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ptos Display"/>
      <scheme val="major"/>
    </font>
    <font>
      <b/>
      <sz val="11"/>
      <color theme="1"/>
      <name val="Aptos Display"/>
      <scheme val="major"/>
    </font>
    <font>
      <b/>
      <sz val="12"/>
      <color theme="1"/>
      <name val="Aptos Display"/>
      <scheme val="major"/>
    </font>
    <font>
      <b/>
      <sz val="11"/>
      <color rgb="FF00B0F0"/>
      <name val="Aptos Display"/>
      <scheme val="major"/>
    </font>
    <font>
      <b/>
      <sz val="14"/>
      <color theme="0"/>
      <name val="Aptos Display"/>
      <scheme val="major"/>
    </font>
    <font>
      <b/>
      <sz val="14"/>
      <color theme="1"/>
      <name val="Aptos Display"/>
      <scheme val="major"/>
    </font>
    <font>
      <b/>
      <sz val="28"/>
      <color theme="1"/>
      <name val="Aptos Display (Headings)"/>
    </font>
    <font>
      <u/>
      <sz val="11"/>
      <color theme="10"/>
      <name val="Aptos Narrow"/>
      <family val="2"/>
      <scheme val="minor"/>
    </font>
    <font>
      <b/>
      <u/>
      <sz val="18"/>
      <color rgb="FFC00000"/>
      <name val="Aptos Narrow"/>
      <scheme val="minor"/>
    </font>
    <font>
      <u/>
      <sz val="16"/>
      <color rgb="FFC00000"/>
      <name val="Aptos Narrow"/>
      <family val="2"/>
      <scheme val="minor"/>
    </font>
    <font>
      <b/>
      <i/>
      <sz val="12"/>
      <color theme="0"/>
      <name val="Aptos Display (Headings)"/>
    </font>
    <font>
      <u/>
      <sz val="16"/>
      <color theme="10"/>
      <name val="Aptos Narrow"/>
      <scheme val="minor"/>
    </font>
    <font>
      <b/>
      <sz val="13"/>
      <color theme="1"/>
      <name val="Aptos Display"/>
      <scheme val="major"/>
    </font>
    <font>
      <b/>
      <sz val="13"/>
      <name val="Aptos Display"/>
      <scheme val="major"/>
    </font>
    <font>
      <i/>
      <sz val="13"/>
      <name val="Aptos Display"/>
      <scheme val="major"/>
    </font>
    <font>
      <i/>
      <sz val="12"/>
      <name val="Aptos Display (Headings)"/>
    </font>
    <font>
      <b/>
      <sz val="13"/>
      <color rgb="FF00B0F0"/>
      <name val="Aptos Display"/>
      <scheme val="major"/>
    </font>
    <font>
      <b/>
      <sz val="24"/>
      <color theme="1"/>
      <name val="Aptos Display (Headings)"/>
    </font>
    <font>
      <b/>
      <i/>
      <sz val="18"/>
      <color rgb="FF00B0F0"/>
      <name val="Aptos Display (Headings)"/>
    </font>
  </fonts>
  <fills count="5">
    <fill>
      <patternFill patternType="none"/>
    </fill>
    <fill>
      <patternFill patternType="gray125"/>
    </fill>
    <fill>
      <patternFill patternType="solid">
        <fgColor rgb="FF001C6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164" fontId="3" fillId="0" borderId="13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64" fontId="3" fillId="0" borderId="16" xfId="1" applyNumberFormat="1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3" fillId="0" borderId="15" xfId="0" applyFont="1" applyBorder="1" applyAlignment="1">
      <alignment vertical="center" wrapText="1"/>
    </xf>
    <xf numFmtId="44" fontId="4" fillId="0" borderId="1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44" fontId="4" fillId="0" borderId="17" xfId="0" applyNumberFormat="1" applyFont="1" applyBorder="1" applyAlignment="1">
      <alignment horizontal="center" vertical="center"/>
    </xf>
    <xf numFmtId="44" fontId="8" fillId="0" borderId="20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0" borderId="0" xfId="3" applyFont="1" applyAlignment="1">
      <alignment vertical="center"/>
    </xf>
    <xf numFmtId="0" fontId="8" fillId="0" borderId="0" xfId="0" applyFont="1" applyAlignment="1">
      <alignment horizontal="center" vertical="center"/>
    </xf>
    <xf numFmtId="44" fontId="8" fillId="0" borderId="0" xfId="0" applyNumberFormat="1" applyFont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6" fillId="0" borderId="1" xfId="2" applyFont="1" applyBorder="1" applyAlignment="1">
      <alignment horizontal="left" vertical="center"/>
    </xf>
    <xf numFmtId="0" fontId="16" fillId="0" borderId="1" xfId="2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3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122BD050-AB4D-BD40-92D9-8B003BA3861D}"/>
  </cellStyles>
  <dxfs count="0"/>
  <tableStyles count="0" defaultTableStyle="TableStyleMedium2" defaultPivotStyle="PivotStyleLight16"/>
  <colors>
    <mruColors>
      <color rgb="FF001C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127000</xdr:rowOff>
    </xdr:from>
    <xdr:to>
      <xdr:col>2</xdr:col>
      <xdr:colOff>709093</xdr:colOff>
      <xdr:row>0</xdr:row>
      <xdr:rowOff>1121834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455F5F-46B9-5449-95F9-A6C289439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83" y="127000"/>
          <a:ext cx="4159260" cy="9948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rchanger.sharepoint.com/Management/Yukon/Yukon%20EHC%20Remittance%20Form.xlsx" TargetMode="External"/><Relationship Id="rId1" Type="http://schemas.openxmlformats.org/officeDocument/2006/relationships/externalLinkPath" Target="https://interchange360.sharepoint.com/Management/Yukon/Yukon%20EHC%20Remittance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ukon EHC Remittance Form"/>
      <sheetName val="Material Definitions"/>
      <sheetName val="Sheet1"/>
      <sheetName val="Sheet5"/>
      <sheetName val="Sheet3"/>
      <sheetName val=" PRODUCT LIST"/>
      <sheetName val="Sheet1 (2)"/>
      <sheetName val="Sheet4"/>
    </sheetNames>
    <sheetDataSet>
      <sheetData sheetId="0"/>
      <sheetData sheetId="1"/>
      <sheetData sheetId="2"/>
      <sheetData sheetId="3"/>
      <sheetData sheetId="4"/>
      <sheetData sheetId="5">
        <row r="5">
          <cell r="E5" t="str">
            <v>Litre</v>
          </cell>
          <cell r="F5" t="str">
            <v>Base</v>
          </cell>
        </row>
        <row r="6">
          <cell r="E6" t="str">
            <v>Unit</v>
          </cell>
          <cell r="F6" t="str">
            <v>OEM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mberservices@interchange360.com" TargetMode="External"/><Relationship Id="rId2" Type="http://schemas.openxmlformats.org/officeDocument/2006/relationships/hyperlink" Target="https://interchange360.com/resource-center/" TargetMode="External"/><Relationship Id="rId1" Type="http://schemas.openxmlformats.org/officeDocument/2006/relationships/hyperlink" Target="mailto:accounting@interchange360.com?subject=LPMA%20EHC%20Remittance%20For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lasticsrecycling.org/tools-and-resources/apr-tools/apr-pcr-certific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42284-F22A-F848-81B2-9230BB819D90}">
  <dimension ref="A1:H88"/>
  <sheetViews>
    <sheetView tabSelected="1" showWhiteSpace="0" topLeftCell="A28" zoomScale="120" zoomScaleNormal="120" zoomScalePageLayoutView="60" workbookViewId="0">
      <selection activeCell="J10" sqref="J10"/>
    </sheetView>
  </sheetViews>
  <sheetFormatPr baseColWidth="10" defaultColWidth="8.83203125" defaultRowHeight="15" x14ac:dyDescent="0.2"/>
  <cols>
    <col min="1" max="1" width="34" style="1" customWidth="1"/>
    <col min="2" max="2" width="13.83203125" style="2" customWidth="1"/>
    <col min="3" max="5" width="13.33203125" style="2" customWidth="1"/>
    <col min="6" max="6" width="12.83203125" style="1" customWidth="1"/>
    <col min="7" max="7" width="13.1640625" style="1" customWidth="1"/>
    <col min="8" max="8" width="18.1640625" style="1" customWidth="1"/>
    <col min="9" max="16384" width="8.83203125" style="1"/>
  </cols>
  <sheetData>
    <row r="1" spans="1:8" ht="95" customHeight="1" thickBot="1" x14ac:dyDescent="0.25">
      <c r="D1" s="29" t="s">
        <v>54</v>
      </c>
      <c r="E1" s="30"/>
      <c r="F1" s="30"/>
      <c r="G1" s="30"/>
      <c r="H1" s="31"/>
    </row>
    <row r="3" spans="1:8" ht="27" customHeight="1" x14ac:dyDescent="0.2">
      <c r="A3" s="21" t="s">
        <v>0</v>
      </c>
      <c r="B3" s="28"/>
      <c r="C3" s="28"/>
      <c r="D3" s="28"/>
      <c r="E3" s="28"/>
      <c r="F3" s="28"/>
      <c r="G3" s="28"/>
      <c r="H3" s="28"/>
    </row>
    <row r="4" spans="1:8" ht="27" customHeight="1" x14ac:dyDescent="0.2">
      <c r="A4" s="22" t="s">
        <v>1</v>
      </c>
      <c r="B4" s="28"/>
      <c r="C4" s="28"/>
      <c r="D4" s="28"/>
      <c r="E4" s="28"/>
      <c r="F4" s="28"/>
      <c r="G4" s="28"/>
      <c r="H4" s="28"/>
    </row>
    <row r="5" spans="1:8" ht="27" customHeight="1" x14ac:dyDescent="0.2">
      <c r="A5" s="23" t="s">
        <v>2</v>
      </c>
      <c r="B5" s="28"/>
      <c r="C5" s="28"/>
      <c r="D5" s="28"/>
      <c r="E5" s="28"/>
      <c r="F5" s="28"/>
      <c r="G5" s="28"/>
      <c r="H5" s="28"/>
    </row>
    <row r="6" spans="1:8" ht="27" customHeight="1" x14ac:dyDescent="0.2">
      <c r="A6" s="23" t="s">
        <v>52</v>
      </c>
      <c r="B6" s="28"/>
      <c r="C6" s="28"/>
      <c r="D6" s="28"/>
      <c r="E6" s="28"/>
      <c r="F6" s="28"/>
      <c r="G6" s="28"/>
      <c r="H6" s="28"/>
    </row>
    <row r="7" spans="1:8" ht="27" customHeight="1" x14ac:dyDescent="0.2">
      <c r="A7" s="22" t="s">
        <v>3</v>
      </c>
      <c r="B7" s="28"/>
      <c r="C7" s="28"/>
      <c r="D7" s="28"/>
      <c r="E7" s="28"/>
      <c r="F7" s="28"/>
      <c r="G7" s="28"/>
      <c r="H7" s="28"/>
    </row>
    <row r="8" spans="1:8" ht="27" customHeight="1" x14ac:dyDescent="0.2">
      <c r="A8" s="22" t="s">
        <v>4</v>
      </c>
      <c r="B8" s="35"/>
      <c r="C8" s="35"/>
      <c r="D8" s="35"/>
      <c r="E8" s="35"/>
      <c r="F8" s="35"/>
      <c r="G8" s="35"/>
      <c r="H8" s="35"/>
    </row>
    <row r="9" spans="1:8" ht="27" customHeight="1" x14ac:dyDescent="0.2">
      <c r="A9" s="22" t="s">
        <v>51</v>
      </c>
      <c r="B9" s="35"/>
      <c r="C9" s="35"/>
      <c r="D9" s="35"/>
      <c r="E9" s="35"/>
      <c r="F9" s="35"/>
      <c r="G9" s="35"/>
      <c r="H9" s="35"/>
    </row>
    <row r="11" spans="1:8" ht="24" x14ac:dyDescent="0.2">
      <c r="A11" s="46" t="s">
        <v>5</v>
      </c>
      <c r="B11" s="46"/>
      <c r="C11" s="46"/>
      <c r="D11" s="46"/>
      <c r="E11" s="46"/>
      <c r="F11" s="46"/>
      <c r="G11" s="46"/>
      <c r="H11" s="46"/>
    </row>
    <row r="12" spans="1:8" ht="16" thickBot="1" x14ac:dyDescent="0.25"/>
    <row r="13" spans="1:8" ht="28" customHeight="1" x14ac:dyDescent="0.2">
      <c r="A13" s="32" t="s">
        <v>6</v>
      </c>
      <c r="B13" s="33"/>
      <c r="C13" s="33"/>
      <c r="D13" s="33"/>
      <c r="E13" s="33"/>
      <c r="F13" s="33"/>
      <c r="G13" s="33"/>
      <c r="H13" s="34"/>
    </row>
    <row r="14" spans="1:8" ht="18" x14ac:dyDescent="0.2">
      <c r="A14" s="36" t="s">
        <v>7</v>
      </c>
      <c r="B14" s="38" t="s">
        <v>8</v>
      </c>
      <c r="C14" s="39"/>
      <c r="D14" s="39"/>
      <c r="E14" s="40"/>
      <c r="F14" s="41" t="s">
        <v>9</v>
      </c>
      <c r="G14" s="43" t="s">
        <v>10</v>
      </c>
      <c r="H14" s="45" t="s">
        <v>11</v>
      </c>
    </row>
    <row r="15" spans="1:8" ht="16" x14ac:dyDescent="0.2">
      <c r="A15" s="37"/>
      <c r="B15" s="3" t="s">
        <v>12</v>
      </c>
      <c r="C15" s="3" t="s">
        <v>13</v>
      </c>
      <c r="D15" s="3" t="s">
        <v>14</v>
      </c>
      <c r="E15" s="3" t="s">
        <v>15</v>
      </c>
      <c r="F15" s="42"/>
      <c r="G15" s="44"/>
      <c r="H15" s="45"/>
    </row>
    <row r="16" spans="1:8" ht="24" customHeight="1" x14ac:dyDescent="0.2">
      <c r="A16" s="4" t="s">
        <v>16</v>
      </c>
      <c r="B16" s="5"/>
      <c r="C16" s="5"/>
      <c r="D16" s="5"/>
      <c r="E16" s="5"/>
      <c r="F16" s="17">
        <f>SUM(B16:E16)*0.125</f>
        <v>0</v>
      </c>
      <c r="G16" s="6">
        <v>5.6000000000000001E-2</v>
      </c>
      <c r="H16" s="13">
        <f>F16*G16</f>
        <v>0</v>
      </c>
    </row>
    <row r="17" spans="1:8" ht="24" customHeight="1" x14ac:dyDescent="0.2">
      <c r="A17" s="4" t="s">
        <v>17</v>
      </c>
      <c r="B17" s="5"/>
      <c r="C17" s="5"/>
      <c r="D17" s="5"/>
      <c r="E17" s="5"/>
      <c r="F17" s="17">
        <f>SUM(B17:E17)*0.25</f>
        <v>0</v>
      </c>
      <c r="G17" s="7">
        <v>5.6000000000000001E-2</v>
      </c>
      <c r="H17" s="13">
        <f t="shared" ref="H17:H20" si="0">F17*G17</f>
        <v>0</v>
      </c>
    </row>
    <row r="18" spans="1:8" ht="24" customHeight="1" x14ac:dyDescent="0.2">
      <c r="A18" s="4" t="s">
        <v>18</v>
      </c>
      <c r="B18" s="5"/>
      <c r="C18" s="5"/>
      <c r="D18" s="5"/>
      <c r="E18" s="5"/>
      <c r="F18" s="17">
        <f t="shared" ref="F18" si="1">SUM(B18:E18)</f>
        <v>0</v>
      </c>
      <c r="G18" s="7">
        <v>5.6000000000000001E-2</v>
      </c>
      <c r="H18" s="13">
        <f t="shared" si="0"/>
        <v>0</v>
      </c>
    </row>
    <row r="19" spans="1:8" ht="24" customHeight="1" x14ac:dyDescent="0.2">
      <c r="A19" s="4" t="s">
        <v>19</v>
      </c>
      <c r="B19" s="5"/>
      <c r="C19" s="5"/>
      <c r="D19" s="5"/>
      <c r="E19" s="5"/>
      <c r="F19" s="17">
        <f>SUM(B19:E19)*2.5</f>
        <v>0</v>
      </c>
      <c r="G19" s="7">
        <v>5.6000000000000001E-2</v>
      </c>
      <c r="H19" s="13">
        <f t="shared" si="0"/>
        <v>0</v>
      </c>
    </row>
    <row r="20" spans="1:8" ht="24" customHeight="1" x14ac:dyDescent="0.2">
      <c r="A20" s="4" t="s">
        <v>20</v>
      </c>
      <c r="B20" s="5"/>
      <c r="C20" s="5"/>
      <c r="D20" s="5"/>
      <c r="E20" s="5"/>
      <c r="F20" s="17">
        <f>SUM(B20:E20)*5</f>
        <v>0</v>
      </c>
      <c r="G20" s="7">
        <v>5.6000000000000001E-2</v>
      </c>
      <c r="H20" s="13">
        <f t="shared" si="0"/>
        <v>0</v>
      </c>
    </row>
    <row r="21" spans="1:8" ht="18" x14ac:dyDescent="0.2">
      <c r="A21" s="36" t="s">
        <v>7</v>
      </c>
      <c r="B21" s="47" t="s">
        <v>21</v>
      </c>
      <c r="C21" s="48"/>
      <c r="D21" s="48"/>
      <c r="E21" s="49"/>
      <c r="F21" s="41" t="s">
        <v>9</v>
      </c>
      <c r="G21" s="43" t="s">
        <v>10</v>
      </c>
      <c r="H21" s="45" t="s">
        <v>11</v>
      </c>
    </row>
    <row r="22" spans="1:8" ht="16" x14ac:dyDescent="0.2">
      <c r="A22" s="37"/>
      <c r="B22" s="3" t="s">
        <v>12</v>
      </c>
      <c r="C22" s="3" t="s">
        <v>13</v>
      </c>
      <c r="D22" s="3" t="s">
        <v>14</v>
      </c>
      <c r="E22" s="3" t="s">
        <v>15</v>
      </c>
      <c r="F22" s="42"/>
      <c r="G22" s="44"/>
      <c r="H22" s="45"/>
    </row>
    <row r="23" spans="1:8" ht="33" thickBot="1" x14ac:dyDescent="0.25">
      <c r="A23" s="12" t="s">
        <v>22</v>
      </c>
      <c r="B23" s="10"/>
      <c r="C23" s="10"/>
      <c r="D23" s="10"/>
      <c r="E23" s="10"/>
      <c r="F23" s="14">
        <f t="shared" ref="F23" si="2">SUM(B23:E23)</f>
        <v>0</v>
      </c>
      <c r="G23" s="9">
        <v>5.6000000000000001E-2</v>
      </c>
      <c r="H23" s="15">
        <f t="shared" ref="H23" si="3">F23*G23</f>
        <v>0</v>
      </c>
    </row>
    <row r="24" spans="1:8" ht="28" customHeight="1" x14ac:dyDescent="0.2">
      <c r="A24" s="32" t="s">
        <v>23</v>
      </c>
      <c r="B24" s="33"/>
      <c r="C24" s="33"/>
      <c r="D24" s="33"/>
      <c r="E24" s="33"/>
      <c r="F24" s="33"/>
      <c r="G24" s="33"/>
      <c r="H24" s="34"/>
    </row>
    <row r="25" spans="1:8" ht="18" customHeight="1" x14ac:dyDescent="0.2">
      <c r="A25" s="36" t="s">
        <v>7</v>
      </c>
      <c r="B25" s="38" t="s">
        <v>8</v>
      </c>
      <c r="C25" s="39"/>
      <c r="D25" s="39"/>
      <c r="E25" s="40"/>
      <c r="F25" s="41" t="s">
        <v>9</v>
      </c>
      <c r="G25" s="43" t="s">
        <v>10</v>
      </c>
      <c r="H25" s="45" t="s">
        <v>11</v>
      </c>
    </row>
    <row r="26" spans="1:8" ht="16" x14ac:dyDescent="0.2">
      <c r="A26" s="37"/>
      <c r="B26" s="3" t="s">
        <v>12</v>
      </c>
      <c r="C26" s="3" t="s">
        <v>13</v>
      </c>
      <c r="D26" s="3" t="s">
        <v>14</v>
      </c>
      <c r="E26" s="3" t="s">
        <v>15</v>
      </c>
      <c r="F26" s="42"/>
      <c r="G26" s="44"/>
      <c r="H26" s="45"/>
    </row>
    <row r="27" spans="1:8" ht="24" customHeight="1" x14ac:dyDescent="0.2">
      <c r="A27" s="4" t="s">
        <v>16</v>
      </c>
      <c r="B27" s="5"/>
      <c r="C27" s="5"/>
      <c r="D27" s="5"/>
      <c r="E27" s="5"/>
      <c r="F27" s="3">
        <f>SUM(B27:E27)*0.125</f>
        <v>0</v>
      </c>
      <c r="G27" s="6">
        <v>5.6000000000000001E-2</v>
      </c>
      <c r="H27" s="13">
        <f t="shared" ref="H27:H35" si="4">F27*G27</f>
        <v>0</v>
      </c>
    </row>
    <row r="28" spans="1:8" ht="24" customHeight="1" x14ac:dyDescent="0.2">
      <c r="A28" s="4" t="s">
        <v>17</v>
      </c>
      <c r="B28" s="5"/>
      <c r="C28" s="5"/>
      <c r="D28" s="5"/>
      <c r="E28" s="5"/>
      <c r="F28" s="3">
        <f>SUM(B28:E28)*0.25</f>
        <v>0</v>
      </c>
      <c r="G28" s="7">
        <v>5.6000000000000001E-2</v>
      </c>
      <c r="H28" s="13">
        <f t="shared" si="4"/>
        <v>0</v>
      </c>
    </row>
    <row r="29" spans="1:8" ht="24" customHeight="1" x14ac:dyDescent="0.2">
      <c r="A29" s="4" t="s">
        <v>18</v>
      </c>
      <c r="B29" s="5"/>
      <c r="C29" s="5"/>
      <c r="D29" s="5"/>
      <c r="E29" s="5"/>
      <c r="F29" s="3">
        <f t="shared" ref="F29" si="5">SUM(B29:E29)</f>
        <v>0</v>
      </c>
      <c r="G29" s="7">
        <v>5.6000000000000001E-2</v>
      </c>
      <c r="H29" s="13">
        <f t="shared" si="4"/>
        <v>0</v>
      </c>
    </row>
    <row r="30" spans="1:8" ht="24" customHeight="1" x14ac:dyDescent="0.2">
      <c r="A30" s="4" t="s">
        <v>24</v>
      </c>
      <c r="B30" s="5"/>
      <c r="C30" s="5"/>
      <c r="D30" s="5"/>
      <c r="E30" s="5"/>
      <c r="F30" s="3">
        <f>SUM(B30:E30)*2.5</f>
        <v>0</v>
      </c>
      <c r="G30" s="7">
        <v>5.6000000000000001E-2</v>
      </c>
      <c r="H30" s="13">
        <f t="shared" si="4"/>
        <v>0</v>
      </c>
    </row>
    <row r="31" spans="1:8" ht="24" customHeight="1" x14ac:dyDescent="0.2">
      <c r="A31" s="4" t="s">
        <v>25</v>
      </c>
      <c r="B31" s="5"/>
      <c r="C31" s="5"/>
      <c r="D31" s="5"/>
      <c r="E31" s="5"/>
      <c r="F31" s="3">
        <f>SUM(B31:E31)*5</f>
        <v>0</v>
      </c>
      <c r="G31" s="7">
        <v>5.6000000000000001E-2</v>
      </c>
      <c r="H31" s="13">
        <f t="shared" si="4"/>
        <v>0</v>
      </c>
    </row>
    <row r="32" spans="1:8" ht="24" customHeight="1" x14ac:dyDescent="0.2">
      <c r="A32" s="4" t="s">
        <v>26</v>
      </c>
      <c r="B32" s="5"/>
      <c r="C32" s="5"/>
      <c r="D32" s="5"/>
      <c r="E32" s="5"/>
      <c r="F32" s="3">
        <f>SUM(B32:E32)*1.25</f>
        <v>0</v>
      </c>
      <c r="G32" s="7">
        <v>5.6000000000000001E-2</v>
      </c>
      <c r="H32" s="13">
        <f t="shared" si="4"/>
        <v>0</v>
      </c>
    </row>
    <row r="33" spans="1:8" ht="24" customHeight="1" x14ac:dyDescent="0.2">
      <c r="A33" s="4" t="s">
        <v>27</v>
      </c>
      <c r="B33" s="5"/>
      <c r="C33" s="5"/>
      <c r="D33" s="5"/>
      <c r="E33" s="5"/>
      <c r="F33" s="3">
        <f>SUM(B33:E33)*6</f>
        <v>0</v>
      </c>
      <c r="G33" s="7">
        <v>5.6000000000000001E-2</v>
      </c>
      <c r="H33" s="13">
        <f t="shared" si="4"/>
        <v>0</v>
      </c>
    </row>
    <row r="34" spans="1:8" ht="24" customHeight="1" x14ac:dyDescent="0.2">
      <c r="A34" s="4" t="s">
        <v>28</v>
      </c>
      <c r="B34" s="5"/>
      <c r="C34" s="5"/>
      <c r="D34" s="5"/>
      <c r="E34" s="5"/>
      <c r="F34" s="3">
        <f>SUM(B34:E34)*12</f>
        <v>0</v>
      </c>
      <c r="G34" s="7">
        <v>5.6000000000000001E-2</v>
      </c>
      <c r="H34" s="13">
        <f t="shared" si="4"/>
        <v>0</v>
      </c>
    </row>
    <row r="35" spans="1:8" ht="24" customHeight="1" x14ac:dyDescent="0.2">
      <c r="A35" s="4" t="s">
        <v>29</v>
      </c>
      <c r="B35" s="5"/>
      <c r="C35" s="5"/>
      <c r="D35" s="5"/>
      <c r="E35" s="5"/>
      <c r="F35" s="3">
        <f>SUM(B35:E35)*5</f>
        <v>0</v>
      </c>
      <c r="G35" s="7">
        <v>5.6000000000000001E-2</v>
      </c>
      <c r="H35" s="13">
        <f t="shared" si="4"/>
        <v>0</v>
      </c>
    </row>
    <row r="36" spans="1:8" ht="18" customHeight="1" x14ac:dyDescent="0.2">
      <c r="A36" s="36" t="s">
        <v>7</v>
      </c>
      <c r="B36" s="47" t="s">
        <v>21</v>
      </c>
      <c r="C36" s="48"/>
      <c r="D36" s="48"/>
      <c r="E36" s="49"/>
      <c r="F36" s="41" t="s">
        <v>9</v>
      </c>
      <c r="G36" s="43" t="s">
        <v>10</v>
      </c>
      <c r="H36" s="45" t="s">
        <v>11</v>
      </c>
    </row>
    <row r="37" spans="1:8" ht="16" x14ac:dyDescent="0.2">
      <c r="A37" s="37"/>
      <c r="B37" s="3" t="s">
        <v>12</v>
      </c>
      <c r="C37" s="3" t="s">
        <v>13</v>
      </c>
      <c r="D37" s="3" t="s">
        <v>14</v>
      </c>
      <c r="E37" s="3" t="s">
        <v>15</v>
      </c>
      <c r="F37" s="42"/>
      <c r="G37" s="44"/>
      <c r="H37" s="45"/>
    </row>
    <row r="38" spans="1:8" ht="33" thickBot="1" x14ac:dyDescent="0.25">
      <c r="A38" s="12" t="s">
        <v>22</v>
      </c>
      <c r="B38" s="10"/>
      <c r="C38" s="10"/>
      <c r="D38" s="10"/>
      <c r="E38" s="10"/>
      <c r="F38" s="14">
        <f>SUM(B38:E38)</f>
        <v>0</v>
      </c>
      <c r="G38" s="9">
        <v>5.6000000000000001E-2</v>
      </c>
      <c r="H38" s="15">
        <f>F38*G38</f>
        <v>0</v>
      </c>
    </row>
    <row r="39" spans="1:8" ht="36" customHeight="1" x14ac:dyDescent="0.2">
      <c r="A39" s="50" t="s">
        <v>30</v>
      </c>
      <c r="B39" s="33"/>
      <c r="C39" s="33"/>
      <c r="D39" s="33"/>
      <c r="E39" s="33"/>
      <c r="F39" s="33"/>
      <c r="G39" s="33"/>
      <c r="H39" s="34"/>
    </row>
    <row r="40" spans="1:8" ht="18" customHeight="1" x14ac:dyDescent="0.2">
      <c r="A40" s="36" t="s">
        <v>31</v>
      </c>
      <c r="B40" s="38" t="s">
        <v>8</v>
      </c>
      <c r="C40" s="39"/>
      <c r="D40" s="39"/>
      <c r="E40" s="40"/>
      <c r="F40" s="41" t="s">
        <v>32</v>
      </c>
      <c r="G40" s="43" t="s">
        <v>33</v>
      </c>
      <c r="H40" s="45" t="s">
        <v>11</v>
      </c>
    </row>
    <row r="41" spans="1:8" ht="16" x14ac:dyDescent="0.2">
      <c r="A41" s="37"/>
      <c r="B41" s="3" t="s">
        <v>12</v>
      </c>
      <c r="C41" s="3" t="s">
        <v>13</v>
      </c>
      <c r="D41" s="3" t="s">
        <v>14</v>
      </c>
      <c r="E41" s="3" t="s">
        <v>15</v>
      </c>
      <c r="F41" s="42"/>
      <c r="G41" s="44"/>
      <c r="H41" s="45"/>
    </row>
    <row r="42" spans="1:8" ht="24" customHeight="1" x14ac:dyDescent="0.2">
      <c r="A42" s="4" t="s">
        <v>34</v>
      </c>
      <c r="B42" s="5"/>
      <c r="C42" s="5"/>
      <c r="D42" s="5"/>
      <c r="E42" s="5"/>
      <c r="F42" s="3">
        <f t="shared" ref="F42:F45" si="6">SUM(B42:E42)</f>
        <v>0</v>
      </c>
      <c r="G42" s="7">
        <v>5.6000000000000001E-2</v>
      </c>
      <c r="H42" s="13">
        <f t="shared" ref="H42:H45" si="7">F42*G42</f>
        <v>0</v>
      </c>
    </row>
    <row r="43" spans="1:8" ht="24" customHeight="1" x14ac:dyDescent="0.2">
      <c r="A43" s="4" t="s">
        <v>35</v>
      </c>
      <c r="B43" s="5"/>
      <c r="C43" s="5"/>
      <c r="D43" s="5"/>
      <c r="E43" s="5"/>
      <c r="F43" s="3">
        <f t="shared" si="6"/>
        <v>0</v>
      </c>
      <c r="G43" s="7">
        <v>5.6000000000000001E-2</v>
      </c>
      <c r="H43" s="13">
        <f t="shared" si="7"/>
        <v>0</v>
      </c>
    </row>
    <row r="44" spans="1:8" ht="24" customHeight="1" x14ac:dyDescent="0.2">
      <c r="A44" s="4" t="s">
        <v>36</v>
      </c>
      <c r="B44" s="5"/>
      <c r="C44" s="5"/>
      <c r="D44" s="5"/>
      <c r="E44" s="5"/>
      <c r="F44" s="3">
        <f t="shared" si="6"/>
        <v>0</v>
      </c>
      <c r="G44" s="7">
        <v>5.6000000000000001E-2</v>
      </c>
      <c r="H44" s="13">
        <f t="shared" si="7"/>
        <v>0</v>
      </c>
    </row>
    <row r="45" spans="1:8" ht="24" customHeight="1" thickBot="1" x14ac:dyDescent="0.25">
      <c r="A45" s="8" t="s">
        <v>37</v>
      </c>
      <c r="B45" s="10"/>
      <c r="C45" s="10"/>
      <c r="D45" s="10"/>
      <c r="E45" s="10"/>
      <c r="F45" s="14">
        <f t="shared" si="6"/>
        <v>0</v>
      </c>
      <c r="G45" s="9">
        <v>5.6000000000000001E-2</v>
      </c>
      <c r="H45" s="15">
        <f t="shared" si="7"/>
        <v>0</v>
      </c>
    </row>
    <row r="46" spans="1:8" ht="29" customHeight="1" x14ac:dyDescent="0.2">
      <c r="A46" s="32" t="s">
        <v>38</v>
      </c>
      <c r="B46" s="33"/>
      <c r="C46" s="33"/>
      <c r="D46" s="33"/>
      <c r="E46" s="33"/>
      <c r="F46" s="33"/>
      <c r="G46" s="33"/>
      <c r="H46" s="34"/>
    </row>
    <row r="47" spans="1:8" ht="18" customHeight="1" x14ac:dyDescent="0.2">
      <c r="A47" s="36" t="s">
        <v>7</v>
      </c>
      <c r="B47" s="38" t="s">
        <v>8</v>
      </c>
      <c r="C47" s="39"/>
      <c r="D47" s="39"/>
      <c r="E47" s="40"/>
      <c r="F47" s="41" t="s">
        <v>9</v>
      </c>
      <c r="G47" s="43" t="s">
        <v>10</v>
      </c>
      <c r="H47" s="45" t="s">
        <v>11</v>
      </c>
    </row>
    <row r="48" spans="1:8" ht="16" x14ac:dyDescent="0.2">
      <c r="A48" s="37"/>
      <c r="B48" s="3" t="s">
        <v>12</v>
      </c>
      <c r="C48" s="3" t="s">
        <v>13</v>
      </c>
      <c r="D48" s="3" t="s">
        <v>14</v>
      </c>
      <c r="E48" s="3" t="s">
        <v>15</v>
      </c>
      <c r="F48" s="42"/>
      <c r="G48" s="44"/>
      <c r="H48" s="45"/>
    </row>
    <row r="49" spans="1:8" ht="24" customHeight="1" x14ac:dyDescent="0.2">
      <c r="A49" s="4" t="s">
        <v>16</v>
      </c>
      <c r="B49" s="5"/>
      <c r="C49" s="5"/>
      <c r="D49" s="5"/>
      <c r="E49" s="5"/>
      <c r="F49" s="3">
        <f>SUM(B49:E49)*0.125</f>
        <v>0</v>
      </c>
      <c r="G49" s="6">
        <v>5.6000000000000001E-2</v>
      </c>
      <c r="H49" s="13">
        <f t="shared" ref="H49:H53" si="8">F49*G49</f>
        <v>0</v>
      </c>
    </row>
    <row r="50" spans="1:8" ht="24" customHeight="1" x14ac:dyDescent="0.2">
      <c r="A50" s="4" t="s">
        <v>17</v>
      </c>
      <c r="B50" s="5"/>
      <c r="C50" s="5"/>
      <c r="D50" s="5"/>
      <c r="E50" s="5"/>
      <c r="F50" s="3">
        <f>SUM(B50:E50)*0.25</f>
        <v>0</v>
      </c>
      <c r="G50" s="7">
        <v>5.6000000000000001E-2</v>
      </c>
      <c r="H50" s="13">
        <f t="shared" si="8"/>
        <v>0</v>
      </c>
    </row>
    <row r="51" spans="1:8" ht="24" customHeight="1" x14ac:dyDescent="0.2">
      <c r="A51" s="4" t="s">
        <v>18</v>
      </c>
      <c r="B51" s="5"/>
      <c r="C51" s="5"/>
      <c r="D51" s="5"/>
      <c r="E51" s="5"/>
      <c r="F51" s="3">
        <f t="shared" ref="F51" si="9">SUM(B51:E51)</f>
        <v>0</v>
      </c>
      <c r="G51" s="7">
        <v>5.6000000000000001E-2</v>
      </c>
      <c r="H51" s="13">
        <f t="shared" si="8"/>
        <v>0</v>
      </c>
    </row>
    <row r="52" spans="1:8" ht="24" customHeight="1" x14ac:dyDescent="0.2">
      <c r="A52" s="4" t="s">
        <v>24</v>
      </c>
      <c r="B52" s="5"/>
      <c r="C52" s="5"/>
      <c r="D52" s="5"/>
      <c r="E52" s="5"/>
      <c r="F52" s="3">
        <f>SUM(B52:E52)*2.5</f>
        <v>0</v>
      </c>
      <c r="G52" s="7">
        <v>5.6000000000000001E-2</v>
      </c>
      <c r="H52" s="13">
        <f t="shared" si="8"/>
        <v>0</v>
      </c>
    </row>
    <row r="53" spans="1:8" ht="24" customHeight="1" x14ac:dyDescent="0.2">
      <c r="A53" s="4" t="s">
        <v>25</v>
      </c>
      <c r="B53" s="5"/>
      <c r="C53" s="5"/>
      <c r="D53" s="5"/>
      <c r="E53" s="5"/>
      <c r="F53" s="3">
        <f>SUM(B53:E53)*5</f>
        <v>0</v>
      </c>
      <c r="G53" s="7">
        <v>5.6000000000000001E-2</v>
      </c>
      <c r="H53" s="13">
        <f t="shared" si="8"/>
        <v>0</v>
      </c>
    </row>
    <row r="54" spans="1:8" ht="18" customHeight="1" x14ac:dyDescent="0.2">
      <c r="A54" s="36" t="s">
        <v>7</v>
      </c>
      <c r="B54" s="47" t="s">
        <v>21</v>
      </c>
      <c r="C54" s="48"/>
      <c r="D54" s="48"/>
      <c r="E54" s="49"/>
      <c r="F54" s="41" t="s">
        <v>9</v>
      </c>
      <c r="G54" s="43" t="s">
        <v>10</v>
      </c>
      <c r="H54" s="45" t="s">
        <v>11</v>
      </c>
    </row>
    <row r="55" spans="1:8" ht="16" x14ac:dyDescent="0.2">
      <c r="A55" s="37"/>
      <c r="B55" s="3" t="s">
        <v>12</v>
      </c>
      <c r="C55" s="3" t="s">
        <v>13</v>
      </c>
      <c r="D55" s="3" t="s">
        <v>14</v>
      </c>
      <c r="E55" s="3" t="s">
        <v>15</v>
      </c>
      <c r="F55" s="42"/>
      <c r="G55" s="44"/>
      <c r="H55" s="45"/>
    </row>
    <row r="56" spans="1:8" ht="33" thickBot="1" x14ac:dyDescent="0.25">
      <c r="A56" s="12" t="s">
        <v>22</v>
      </c>
      <c r="B56" s="10"/>
      <c r="C56" s="10"/>
      <c r="D56" s="10"/>
      <c r="E56" s="10"/>
      <c r="F56" s="14">
        <f>SUM(B56:E56)</f>
        <v>0</v>
      </c>
      <c r="G56" s="9">
        <v>5.6000000000000001E-2</v>
      </c>
      <c r="H56" s="15">
        <f>F56*G56</f>
        <v>0</v>
      </c>
    </row>
    <row r="57" spans="1:8" ht="28" customHeight="1" x14ac:dyDescent="0.2">
      <c r="A57" s="32" t="s">
        <v>39</v>
      </c>
      <c r="B57" s="33" t="s">
        <v>40</v>
      </c>
      <c r="C57" s="33"/>
      <c r="D57" s="33"/>
      <c r="E57" s="33"/>
      <c r="F57" s="33"/>
      <c r="G57" s="33" t="s">
        <v>41</v>
      </c>
      <c r="H57" s="34"/>
    </row>
    <row r="58" spans="1:8" ht="18" customHeight="1" x14ac:dyDescent="0.2">
      <c r="A58" s="36" t="s">
        <v>7</v>
      </c>
      <c r="B58" s="38" t="s">
        <v>8</v>
      </c>
      <c r="C58" s="39"/>
      <c r="D58" s="39"/>
      <c r="E58" s="40"/>
      <c r="F58" s="41" t="s">
        <v>9</v>
      </c>
      <c r="G58" s="43" t="s">
        <v>10</v>
      </c>
      <c r="H58" s="45" t="s">
        <v>11</v>
      </c>
    </row>
    <row r="59" spans="1:8" ht="16" x14ac:dyDescent="0.2">
      <c r="A59" s="37"/>
      <c r="B59" s="3" t="s">
        <v>12</v>
      </c>
      <c r="C59" s="3" t="s">
        <v>13</v>
      </c>
      <c r="D59" s="3" t="s">
        <v>14</v>
      </c>
      <c r="E59" s="3" t="s">
        <v>15</v>
      </c>
      <c r="F59" s="42"/>
      <c r="G59" s="44"/>
      <c r="H59" s="45"/>
    </row>
    <row r="60" spans="1:8" ht="24" customHeight="1" x14ac:dyDescent="0.2">
      <c r="A60" s="4" t="s">
        <v>16</v>
      </c>
      <c r="B60" s="5"/>
      <c r="C60" s="5"/>
      <c r="D60" s="5"/>
      <c r="E60" s="5"/>
      <c r="F60" s="3">
        <f>SUM(B60:E60)*0.125</f>
        <v>0</v>
      </c>
      <c r="G60" s="6">
        <v>5.6000000000000001E-2</v>
      </c>
      <c r="H60" s="13">
        <f t="shared" ref="H60:H62" si="10">F60*G60</f>
        <v>0</v>
      </c>
    </row>
    <row r="61" spans="1:8" ht="24" customHeight="1" x14ac:dyDescent="0.2">
      <c r="A61" s="4" t="s">
        <v>17</v>
      </c>
      <c r="B61" s="5"/>
      <c r="C61" s="5"/>
      <c r="D61" s="5"/>
      <c r="E61" s="5"/>
      <c r="F61" s="3">
        <f>SUM(B61:E61)*0.25</f>
        <v>0</v>
      </c>
      <c r="G61" s="7">
        <v>5.6000000000000001E-2</v>
      </c>
      <c r="H61" s="13">
        <f t="shared" si="10"/>
        <v>0</v>
      </c>
    </row>
    <row r="62" spans="1:8" ht="24" customHeight="1" x14ac:dyDescent="0.2">
      <c r="A62" s="4" t="s">
        <v>18</v>
      </c>
      <c r="B62" s="5"/>
      <c r="C62" s="5"/>
      <c r="D62" s="5"/>
      <c r="E62" s="5"/>
      <c r="F62" s="3">
        <f t="shared" ref="F62" si="11">SUM(B62:E62)</f>
        <v>0</v>
      </c>
      <c r="G62" s="7">
        <v>5.6000000000000001E-2</v>
      </c>
      <c r="H62" s="13">
        <f t="shared" si="10"/>
        <v>0</v>
      </c>
    </row>
    <row r="63" spans="1:8" ht="18" customHeight="1" x14ac:dyDescent="0.2">
      <c r="A63" s="36" t="s">
        <v>7</v>
      </c>
      <c r="B63" s="47" t="s">
        <v>21</v>
      </c>
      <c r="C63" s="48"/>
      <c r="D63" s="48"/>
      <c r="E63" s="49"/>
      <c r="F63" s="41" t="s">
        <v>9</v>
      </c>
      <c r="G63" s="43" t="s">
        <v>10</v>
      </c>
      <c r="H63" s="45" t="s">
        <v>11</v>
      </c>
    </row>
    <row r="64" spans="1:8" ht="16" x14ac:dyDescent="0.2">
      <c r="A64" s="37"/>
      <c r="B64" s="3" t="s">
        <v>12</v>
      </c>
      <c r="C64" s="3" t="s">
        <v>13</v>
      </c>
      <c r="D64" s="3" t="s">
        <v>14</v>
      </c>
      <c r="E64" s="3" t="s">
        <v>15</v>
      </c>
      <c r="F64" s="42"/>
      <c r="G64" s="44"/>
      <c r="H64" s="45"/>
    </row>
    <row r="65" spans="1:8" ht="33" thickBot="1" x14ac:dyDescent="0.25">
      <c r="A65" s="12" t="s">
        <v>22</v>
      </c>
      <c r="B65" s="10"/>
      <c r="C65" s="10"/>
      <c r="D65" s="10"/>
      <c r="E65" s="10"/>
      <c r="F65" s="14">
        <f>SUM(B65:E65)</f>
        <v>0</v>
      </c>
      <c r="G65" s="9">
        <v>5.6000000000000001E-2</v>
      </c>
      <c r="H65" s="15">
        <f>F65*G65</f>
        <v>0</v>
      </c>
    </row>
    <row r="66" spans="1:8" ht="27" customHeight="1" x14ac:dyDescent="0.2">
      <c r="A66" s="32" t="s">
        <v>37</v>
      </c>
      <c r="B66" s="33" t="s">
        <v>40</v>
      </c>
      <c r="C66" s="33"/>
      <c r="D66" s="33"/>
      <c r="E66" s="33"/>
      <c r="F66" s="33"/>
      <c r="G66" s="33" t="s">
        <v>41</v>
      </c>
      <c r="H66" s="34"/>
    </row>
    <row r="67" spans="1:8" ht="18" customHeight="1" x14ac:dyDescent="0.2">
      <c r="A67" s="36" t="s">
        <v>7</v>
      </c>
      <c r="B67" s="38" t="s">
        <v>8</v>
      </c>
      <c r="C67" s="39"/>
      <c r="D67" s="39"/>
      <c r="E67" s="40"/>
      <c r="F67" s="41" t="s">
        <v>9</v>
      </c>
      <c r="G67" s="43" t="s">
        <v>10</v>
      </c>
      <c r="H67" s="45" t="s">
        <v>11</v>
      </c>
    </row>
    <row r="68" spans="1:8" ht="16" x14ac:dyDescent="0.2">
      <c r="A68" s="37"/>
      <c r="B68" s="3" t="s">
        <v>12</v>
      </c>
      <c r="C68" s="3" t="s">
        <v>13</v>
      </c>
      <c r="D68" s="3" t="s">
        <v>14</v>
      </c>
      <c r="E68" s="3" t="s">
        <v>15</v>
      </c>
      <c r="F68" s="42"/>
      <c r="G68" s="44"/>
      <c r="H68" s="45"/>
    </row>
    <row r="69" spans="1:8" ht="24" customHeight="1" x14ac:dyDescent="0.2">
      <c r="A69" s="4" t="s">
        <v>16</v>
      </c>
      <c r="B69" s="5"/>
      <c r="C69" s="5"/>
      <c r="D69" s="5"/>
      <c r="E69" s="5"/>
      <c r="F69" s="3">
        <f>SUM(B69:E69)*0.125</f>
        <v>0</v>
      </c>
      <c r="G69" s="6">
        <v>5.6000000000000001E-2</v>
      </c>
      <c r="H69" s="13">
        <f t="shared" ref="H69:H73" si="12">F69*G69</f>
        <v>0</v>
      </c>
    </row>
    <row r="70" spans="1:8" ht="24" customHeight="1" x14ac:dyDescent="0.2">
      <c r="A70" s="4" t="s">
        <v>17</v>
      </c>
      <c r="B70" s="5"/>
      <c r="C70" s="5"/>
      <c r="D70" s="5"/>
      <c r="E70" s="5"/>
      <c r="F70" s="3">
        <f>SUM(B70:E70)*0.25</f>
        <v>0</v>
      </c>
      <c r="G70" s="7">
        <v>5.6000000000000001E-2</v>
      </c>
      <c r="H70" s="13">
        <f t="shared" si="12"/>
        <v>0</v>
      </c>
    </row>
    <row r="71" spans="1:8" ht="24" customHeight="1" x14ac:dyDescent="0.2">
      <c r="A71" s="4" t="s">
        <v>18</v>
      </c>
      <c r="B71" s="5"/>
      <c r="C71" s="5"/>
      <c r="D71" s="5"/>
      <c r="E71" s="5"/>
      <c r="F71" s="3">
        <f t="shared" ref="F71" si="13">SUM(B71:E71)</f>
        <v>0</v>
      </c>
      <c r="G71" s="7">
        <v>5.6000000000000001E-2</v>
      </c>
      <c r="H71" s="13">
        <f t="shared" si="12"/>
        <v>0</v>
      </c>
    </row>
    <row r="72" spans="1:8" ht="24" customHeight="1" x14ac:dyDescent="0.2">
      <c r="A72" s="4" t="s">
        <v>24</v>
      </c>
      <c r="B72" s="5"/>
      <c r="C72" s="5"/>
      <c r="D72" s="5"/>
      <c r="E72" s="5"/>
      <c r="F72" s="3">
        <f>SUM(B72:E72)*2.5</f>
        <v>0</v>
      </c>
      <c r="G72" s="7">
        <v>5.6000000000000001E-2</v>
      </c>
      <c r="H72" s="13">
        <f t="shared" si="12"/>
        <v>0</v>
      </c>
    </row>
    <row r="73" spans="1:8" ht="24" customHeight="1" x14ac:dyDescent="0.2">
      <c r="A73" s="4" t="s">
        <v>25</v>
      </c>
      <c r="B73" s="5"/>
      <c r="C73" s="5"/>
      <c r="D73" s="5"/>
      <c r="E73" s="5"/>
      <c r="F73" s="3">
        <f>SUM(B73:E73)*5</f>
        <v>0</v>
      </c>
      <c r="G73" s="7">
        <v>5.6000000000000001E-2</v>
      </c>
      <c r="H73" s="13">
        <f t="shared" si="12"/>
        <v>0</v>
      </c>
    </row>
    <row r="74" spans="1:8" ht="18" customHeight="1" x14ac:dyDescent="0.2">
      <c r="A74" s="36" t="s">
        <v>7</v>
      </c>
      <c r="B74" s="47" t="s">
        <v>21</v>
      </c>
      <c r="C74" s="48"/>
      <c r="D74" s="48"/>
      <c r="E74" s="49"/>
      <c r="F74" s="41" t="s">
        <v>9</v>
      </c>
      <c r="G74" s="43" t="s">
        <v>10</v>
      </c>
      <c r="H74" s="45" t="s">
        <v>11</v>
      </c>
    </row>
    <row r="75" spans="1:8" ht="16" x14ac:dyDescent="0.2">
      <c r="A75" s="37"/>
      <c r="B75" s="3" t="s">
        <v>12</v>
      </c>
      <c r="C75" s="3" t="s">
        <v>13</v>
      </c>
      <c r="D75" s="3" t="s">
        <v>14</v>
      </c>
      <c r="E75" s="3" t="s">
        <v>15</v>
      </c>
      <c r="F75" s="42"/>
      <c r="G75" s="44"/>
      <c r="H75" s="45"/>
    </row>
    <row r="76" spans="1:8" ht="37" customHeight="1" thickBot="1" x14ac:dyDescent="0.25">
      <c r="A76" s="12" t="s">
        <v>22</v>
      </c>
      <c r="B76" s="10"/>
      <c r="C76" s="10"/>
      <c r="D76" s="10"/>
      <c r="E76" s="10"/>
      <c r="F76" s="14">
        <f>SUM(B76:E76)</f>
        <v>0</v>
      </c>
      <c r="G76" s="9">
        <v>5.6000000000000001E-2</v>
      </c>
      <c r="H76" s="15">
        <f>F76*G76</f>
        <v>0</v>
      </c>
    </row>
    <row r="77" spans="1:8" ht="16" thickBot="1" x14ac:dyDescent="0.25">
      <c r="B77" s="1"/>
      <c r="C77" s="1"/>
      <c r="D77" s="1"/>
      <c r="E77" s="1"/>
    </row>
    <row r="78" spans="1:8" ht="31" customHeight="1" thickBot="1" x14ac:dyDescent="0.25">
      <c r="A78" s="27" t="s">
        <v>42</v>
      </c>
      <c r="B78" s="27"/>
      <c r="C78" s="27"/>
      <c r="D78" s="27"/>
      <c r="E78" s="1"/>
      <c r="F78" s="51" t="s">
        <v>43</v>
      </c>
      <c r="G78" s="52"/>
      <c r="H78" s="16">
        <f>SUM(H16:H76)</f>
        <v>0</v>
      </c>
    </row>
    <row r="79" spans="1:8" ht="31" customHeight="1" x14ac:dyDescent="0.2">
      <c r="A79" s="27" t="s">
        <v>44</v>
      </c>
      <c r="B79" s="27"/>
      <c r="C79" s="27"/>
      <c r="D79" s="27"/>
      <c r="E79" s="1"/>
      <c r="F79" s="19"/>
      <c r="G79" s="19"/>
      <c r="H79" s="20"/>
    </row>
    <row r="80" spans="1:8" ht="24" customHeight="1" x14ac:dyDescent="0.2"/>
    <row r="81" spans="1:6" ht="22" customHeight="1" x14ac:dyDescent="0.2">
      <c r="A81" s="24" t="s">
        <v>45</v>
      </c>
      <c r="B81" s="24"/>
      <c r="C81" s="24"/>
      <c r="D81" s="11" t="s">
        <v>46</v>
      </c>
    </row>
    <row r="83" spans="1:6" ht="22" customHeight="1" x14ac:dyDescent="0.2">
      <c r="A83" s="24" t="s">
        <v>47</v>
      </c>
      <c r="B83" s="24"/>
      <c r="C83" s="24"/>
      <c r="D83" s="18" t="s">
        <v>48</v>
      </c>
    </row>
    <row r="85" spans="1:6" ht="22" customHeight="1" x14ac:dyDescent="0.2">
      <c r="A85" s="25" t="s">
        <v>49</v>
      </c>
      <c r="B85" s="25"/>
      <c r="C85" s="25"/>
      <c r="D85" s="26" t="s">
        <v>50</v>
      </c>
      <c r="E85" s="26"/>
      <c r="F85" s="26"/>
    </row>
    <row r="86" spans="1:6" x14ac:dyDescent="0.2">
      <c r="A86" s="25"/>
      <c r="B86" s="25"/>
      <c r="C86" s="25"/>
      <c r="D86" s="26"/>
      <c r="E86" s="26"/>
      <c r="F86" s="26"/>
    </row>
    <row r="88" spans="1:6" ht="61" customHeight="1" x14ac:dyDescent="0.2">
      <c r="A88" s="27" t="s">
        <v>53</v>
      </c>
      <c r="B88" s="27"/>
      <c r="C88" s="27"/>
      <c r="D88" s="27"/>
    </row>
  </sheetData>
  <mergeCells count="78">
    <mergeCell ref="A88:D88"/>
    <mergeCell ref="F78:G78"/>
    <mergeCell ref="A66:H66"/>
    <mergeCell ref="A67:A68"/>
    <mergeCell ref="B67:E67"/>
    <mergeCell ref="F67:F68"/>
    <mergeCell ref="G67:G68"/>
    <mergeCell ref="H67:H68"/>
    <mergeCell ref="A74:A75"/>
    <mergeCell ref="B74:E74"/>
    <mergeCell ref="F74:F75"/>
    <mergeCell ref="G74:G75"/>
    <mergeCell ref="H74:H75"/>
    <mergeCell ref="A78:D78"/>
    <mergeCell ref="F58:F59"/>
    <mergeCell ref="G58:G59"/>
    <mergeCell ref="H58:H59"/>
    <mergeCell ref="A63:A64"/>
    <mergeCell ref="B63:E63"/>
    <mergeCell ref="F63:F64"/>
    <mergeCell ref="G63:G64"/>
    <mergeCell ref="H63:H64"/>
    <mergeCell ref="A58:A59"/>
    <mergeCell ref="B58:E58"/>
    <mergeCell ref="A57:H57"/>
    <mergeCell ref="A46:H46"/>
    <mergeCell ref="A47:A48"/>
    <mergeCell ref="B47:E47"/>
    <mergeCell ref="F47:F48"/>
    <mergeCell ref="G47:G48"/>
    <mergeCell ref="H47:H48"/>
    <mergeCell ref="A54:A55"/>
    <mergeCell ref="B54:E54"/>
    <mergeCell ref="F54:F55"/>
    <mergeCell ref="G54:G55"/>
    <mergeCell ref="H54:H55"/>
    <mergeCell ref="A39:H39"/>
    <mergeCell ref="A40:A41"/>
    <mergeCell ref="B40:E40"/>
    <mergeCell ref="F40:F41"/>
    <mergeCell ref="G40:G41"/>
    <mergeCell ref="H40:H41"/>
    <mergeCell ref="A25:A26"/>
    <mergeCell ref="B25:E25"/>
    <mergeCell ref="F25:F26"/>
    <mergeCell ref="G25:G26"/>
    <mergeCell ref="H25:H26"/>
    <mergeCell ref="A36:A37"/>
    <mergeCell ref="B36:E36"/>
    <mergeCell ref="F36:F37"/>
    <mergeCell ref="G36:G37"/>
    <mergeCell ref="H36:H37"/>
    <mergeCell ref="A24:H24"/>
    <mergeCell ref="B7:H7"/>
    <mergeCell ref="B9:H9"/>
    <mergeCell ref="A13:H13"/>
    <mergeCell ref="A14:A15"/>
    <mergeCell ref="B14:E14"/>
    <mergeCell ref="F14:F15"/>
    <mergeCell ref="G14:G15"/>
    <mergeCell ref="H14:H15"/>
    <mergeCell ref="A11:H11"/>
    <mergeCell ref="A21:A22"/>
    <mergeCell ref="B21:E21"/>
    <mergeCell ref="F21:F22"/>
    <mergeCell ref="G21:G22"/>
    <mergeCell ref="H21:H22"/>
    <mergeCell ref="B8:H8"/>
    <mergeCell ref="B6:H6"/>
    <mergeCell ref="D1:H1"/>
    <mergeCell ref="B3:H3"/>
    <mergeCell ref="B4:H4"/>
    <mergeCell ref="B5:H5"/>
    <mergeCell ref="A81:C81"/>
    <mergeCell ref="A83:C83"/>
    <mergeCell ref="A85:C86"/>
    <mergeCell ref="D85:F86"/>
    <mergeCell ref="A79:D79"/>
  </mergeCells>
  <hyperlinks>
    <hyperlink ref="A11:H11" r:id="rId1" display="SEND COMPLETED FORM TO ACCOUNTING@INTERCHANGE360.COM" xr:uid="{0B2A048B-2740-204A-BC14-B115C8C6D268}"/>
    <hyperlink ref="D81" r:id="rId2" display="PRODUCER REPORTING GUIDE" xr:uid="{7B26F16A-1BFE-2A47-B021-E70C4D2D5AA2}"/>
    <hyperlink ref="D83" r:id="rId3" xr:uid="{6391B828-D4C6-BD43-88FE-71121EDBADF1}"/>
    <hyperlink ref="D85" r:id="rId4" xr:uid="{35871571-B59C-0841-8EEC-D3EB1C9D4BA9}"/>
  </hyperlinks>
  <printOptions horizontalCentered="1"/>
  <pageMargins left="0.7" right="0.7" top="1.5" bottom="0.75" header="0.3" footer="0.3"/>
  <pageSetup scale="61" fitToHeight="2" orientation="portrait" r:id="rId5"/>
  <rowBreaks count="1" manualBreakCount="1">
    <brk id="45" max="16383" man="1"/>
  </rowBreak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bfa55c-96ed-4650-a0e4-fc0c5cf8e3be">
      <Terms xmlns="http://schemas.microsoft.com/office/infopath/2007/PartnerControls"/>
    </lcf76f155ced4ddcb4097134ff3c332f>
    <TaxCatchAll xmlns="34fce5c2-57c2-42e3-9469-092e52b6c5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FE33D9C3E3D541B2123B2CF795AA4A" ma:contentTypeVersion="12" ma:contentTypeDescription="Create a new document." ma:contentTypeScope="" ma:versionID="5b71d112fbe845b1f5a4a00604bac501">
  <xsd:schema xmlns:xsd="http://www.w3.org/2001/XMLSchema" xmlns:xs="http://www.w3.org/2001/XMLSchema" xmlns:p="http://schemas.microsoft.com/office/2006/metadata/properties" xmlns:ns2="20bfa55c-96ed-4650-a0e4-fc0c5cf8e3be" xmlns:ns3="34fce5c2-57c2-42e3-9469-092e52b6c55f" targetNamespace="http://schemas.microsoft.com/office/2006/metadata/properties" ma:root="true" ma:fieldsID="78d01629c76e21f045047bbf203257ca" ns2:_="" ns3:_="">
    <xsd:import namespace="20bfa55c-96ed-4650-a0e4-fc0c5cf8e3be"/>
    <xsd:import namespace="34fce5c2-57c2-42e3-9469-092e52b6c5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fa55c-96ed-4650-a0e4-fc0c5cf8e3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611b60c-72e3-4100-b1ec-68ec86170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ce5c2-57c2-42e3-9469-092e52b6c55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256c1f7-9e19-4b58-b5b5-d6f4cca1b18f}" ma:internalName="TaxCatchAll" ma:showField="CatchAllData" ma:web="34fce5c2-57c2-42e3-9469-092e52b6c5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DCE9DF-6E89-49EE-9D95-8D17D179B9F8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20bfa55c-96ed-4650-a0e4-fc0c5cf8e3be"/>
    <ds:schemaRef ds:uri="http://schemas.microsoft.com/office/2006/metadata/properties"/>
    <ds:schemaRef ds:uri="http://schemas.openxmlformats.org/package/2006/metadata/core-properties"/>
    <ds:schemaRef ds:uri="34fce5c2-57c2-42e3-9469-092e52b6c55f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6AD3E3-6317-42FC-8351-FF93745AD7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C0A36A-D48A-4628-8ECA-50E1B1B43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fa55c-96ed-4650-a0e4-fc0c5cf8e3be"/>
    <ds:schemaRef ds:uri="34fce5c2-57c2-42e3-9469-092e52b6c5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LPMA Remittance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Duran</dc:creator>
  <cp:keywords/>
  <dc:description/>
  <cp:lastModifiedBy>Kelly Duran</cp:lastModifiedBy>
  <cp:revision/>
  <dcterms:created xsi:type="dcterms:W3CDTF">2024-12-13T21:13:06Z</dcterms:created>
  <dcterms:modified xsi:type="dcterms:W3CDTF">2025-03-26T00:15:48Z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0x01010016FE33D9C3E3D541B2123B2CF795AA4A</vt:lpwstr>
  </property>
  <property fmtid="{D5CDD505-2E9C-101B-9397-08002B2CF9AE}" pid="3" name="MediaServiceImageTags">
    <vt:lpwstr/>
  </property>
</Properties>
</file>