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mc:AlternateContent xmlns:mc="http://schemas.openxmlformats.org/markup-compatibility/2006">
    <mc:Choice Requires="x15">
      <x15ac:absPath xmlns:x15ac="http://schemas.microsoft.com/office/spreadsheetml/2010/11/ac" url="https://interchange360.sharepoint.com/sites/LPMAInterchange360/Member Relations/Fee Schedule/State Specific Fee Remittance Forms/"/>
    </mc:Choice>
  </mc:AlternateContent>
  <xr:revisionPtr revIDLastSave="0" documentId="8_{AFB2AB9B-05D3-4E31-9524-5DBAA04653F6}" xr6:coauthVersionLast="47" xr6:coauthVersionMax="47" xr10:uidLastSave="{00000000-0000-0000-0000-000000000000}"/>
  <bookViews>
    <workbookView xWindow="28680" yWindow="-120" windowWidth="29040" windowHeight="15720" firstSheet="5" activeTab="5" xr2:uid="{F18CBBB3-9577-2E4A-B592-A1BFA04783DD}"/>
  </bookViews>
  <sheets>
    <sheet name="Instructions" sheetId="10" r:id="rId1"/>
    <sheet name="Remittance_Cover_Form" sheetId="2" r:id="rId2"/>
    <sheet name="CO_Implementation_Fees" sheetId="1" r:id="rId3"/>
    <sheet name="OR_Planning_Fees" sheetId="5" r:id="rId4"/>
    <sheet name="CA_Planning_Fees" sheetId="7" r:id="rId5"/>
    <sheet name="VT_Planning_Fees" sheetId="9" r:id="rId6"/>
  </sheets>
  <externalReferences>
    <externalReference r:id="rId7"/>
  </externalReferences>
  <definedNames>
    <definedName name="Agriculture_Equipment">#REF!</definedName>
    <definedName name="Antifreeze_Glycol_Containers">#REF!</definedName>
    <definedName name="Antifreeze_Glycols">#REF!</definedName>
    <definedName name="Automotive">#REF!</definedName>
    <definedName name="Categories">#REF!</definedName>
    <definedName name="Construction_Equipment">#REF!</definedName>
    <definedName name="Containers">#REF!</definedName>
    <definedName name="Electrical_Equipment">#REF!</definedName>
    <definedName name="Fluids">#REF!</definedName>
    <definedName name="Forestry_Equipment">#REF!</definedName>
    <definedName name="Oil">#REF!</definedName>
    <definedName name="Oil_Containers">#REF!</definedName>
    <definedName name="Original_Equipment_Manufacturer">#REF!</definedName>
    <definedName name="Recreational_Equipment">#REF!</definedName>
    <definedName name="Riding_Mowers_and_Utility_Vehicles">#REF!</definedName>
    <definedName name="Source">'[1] PRODUCT LIST'!$F$4:$F$6</definedName>
    <definedName name="Unit">'[1] PRODUCT LIST'!$E$4:$E$6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2" l="1"/>
  <c r="B4" i="9"/>
  <c r="B5" i="9"/>
  <c r="B6" i="9"/>
  <c r="B7" i="9"/>
  <c r="B4" i="7"/>
  <c r="B5" i="7"/>
  <c r="B6" i="7"/>
  <c r="B7" i="7"/>
  <c r="B4" i="5"/>
  <c r="B5" i="5"/>
  <c r="B6" i="5"/>
  <c r="B7" i="5"/>
  <c r="B4" i="1"/>
  <c r="B5" i="1"/>
  <c r="B6" i="1"/>
  <c r="B7" i="1"/>
  <c r="B3" i="1"/>
  <c r="B3" i="9"/>
  <c r="B3" i="7"/>
  <c r="B3" i="5"/>
  <c r="F77" i="9"/>
  <c r="H77" i="9" s="1"/>
  <c r="F74" i="9"/>
  <c r="H74" i="9" s="1"/>
  <c r="F73" i="9"/>
  <c r="H73" i="9" s="1"/>
  <c r="H72" i="9"/>
  <c r="F72" i="9"/>
  <c r="F71" i="9"/>
  <c r="H71" i="9" s="1"/>
  <c r="F70" i="9"/>
  <c r="H70" i="9" s="1"/>
  <c r="F66" i="9"/>
  <c r="H66" i="9" s="1"/>
  <c r="H63" i="9"/>
  <c r="F63" i="9"/>
  <c r="F62" i="9"/>
  <c r="H62" i="9" s="1"/>
  <c r="F61" i="9"/>
  <c r="H61" i="9" s="1"/>
  <c r="F57" i="9"/>
  <c r="H57" i="9" s="1"/>
  <c r="H54" i="9"/>
  <c r="F54" i="9"/>
  <c r="F53" i="9"/>
  <c r="H53" i="9" s="1"/>
  <c r="F52" i="9"/>
  <c r="H52" i="9" s="1"/>
  <c r="F51" i="9"/>
  <c r="H51" i="9" s="1"/>
  <c r="H50" i="9"/>
  <c r="F50" i="9"/>
  <c r="F46" i="9"/>
  <c r="H46" i="9" s="1"/>
  <c r="F45" i="9"/>
  <c r="H45" i="9" s="1"/>
  <c r="F44" i="9"/>
  <c r="H44" i="9" s="1"/>
  <c r="H43" i="9"/>
  <c r="F43" i="9"/>
  <c r="F39" i="9"/>
  <c r="H39" i="9" s="1"/>
  <c r="F36" i="9"/>
  <c r="H36" i="9" s="1"/>
  <c r="F35" i="9"/>
  <c r="H35" i="9" s="1"/>
  <c r="H34" i="9"/>
  <c r="F34" i="9"/>
  <c r="F33" i="9"/>
  <c r="H33" i="9" s="1"/>
  <c r="F32" i="9"/>
  <c r="H32" i="9" s="1"/>
  <c r="F31" i="9"/>
  <c r="H31" i="9" s="1"/>
  <c r="H30" i="9"/>
  <c r="F30" i="9"/>
  <c r="F29" i="9"/>
  <c r="H29" i="9" s="1"/>
  <c r="F28" i="9"/>
  <c r="H28" i="9" s="1"/>
  <c r="F24" i="9"/>
  <c r="H24" i="9" s="1"/>
  <c r="H21" i="9"/>
  <c r="F21" i="9"/>
  <c r="F20" i="9"/>
  <c r="H20" i="9" s="1"/>
  <c r="F19" i="9"/>
  <c r="H19" i="9" s="1"/>
  <c r="F18" i="9"/>
  <c r="H18" i="9" s="1"/>
  <c r="H17" i="9"/>
  <c r="F17" i="9"/>
  <c r="F77" i="7"/>
  <c r="H77" i="7" s="1"/>
  <c r="F74" i="7"/>
  <c r="H74" i="7" s="1"/>
  <c r="F73" i="7"/>
  <c r="H73" i="7" s="1"/>
  <c r="H72" i="7"/>
  <c r="F72" i="7"/>
  <c r="F71" i="7"/>
  <c r="H71" i="7" s="1"/>
  <c r="F70" i="7"/>
  <c r="H70" i="7" s="1"/>
  <c r="F66" i="7"/>
  <c r="H66" i="7" s="1"/>
  <c r="H63" i="7"/>
  <c r="F63" i="7"/>
  <c r="F62" i="7"/>
  <c r="H62" i="7" s="1"/>
  <c r="F61" i="7"/>
  <c r="H61" i="7" s="1"/>
  <c r="F57" i="7"/>
  <c r="H57" i="7" s="1"/>
  <c r="H54" i="7"/>
  <c r="F54" i="7"/>
  <c r="F53" i="7"/>
  <c r="H53" i="7" s="1"/>
  <c r="F52" i="7"/>
  <c r="H52" i="7" s="1"/>
  <c r="F51" i="7"/>
  <c r="H51" i="7" s="1"/>
  <c r="H50" i="7"/>
  <c r="F50" i="7"/>
  <c r="F46" i="7"/>
  <c r="H46" i="7" s="1"/>
  <c r="F45" i="7"/>
  <c r="H45" i="7" s="1"/>
  <c r="F44" i="7"/>
  <c r="H44" i="7" s="1"/>
  <c r="H43" i="7"/>
  <c r="F43" i="7"/>
  <c r="F39" i="7"/>
  <c r="H39" i="7" s="1"/>
  <c r="F36" i="7"/>
  <c r="H36" i="7" s="1"/>
  <c r="F35" i="7"/>
  <c r="H35" i="7" s="1"/>
  <c r="H34" i="7"/>
  <c r="F34" i="7"/>
  <c r="F33" i="7"/>
  <c r="H33" i="7" s="1"/>
  <c r="F32" i="7"/>
  <c r="H32" i="7" s="1"/>
  <c r="F31" i="7"/>
  <c r="H31" i="7" s="1"/>
  <c r="H30" i="7"/>
  <c r="F30" i="7"/>
  <c r="F29" i="7"/>
  <c r="H29" i="7" s="1"/>
  <c r="F28" i="7"/>
  <c r="H28" i="7" s="1"/>
  <c r="F24" i="7"/>
  <c r="H24" i="7" s="1"/>
  <c r="H21" i="7"/>
  <c r="F21" i="7"/>
  <c r="F20" i="7"/>
  <c r="H20" i="7" s="1"/>
  <c r="F19" i="7"/>
  <c r="H19" i="7" s="1"/>
  <c r="F18" i="7"/>
  <c r="H18" i="7" s="1"/>
  <c r="H17" i="7"/>
  <c r="F17" i="7"/>
  <c r="F77" i="5"/>
  <c r="H77" i="5" s="1"/>
  <c r="F74" i="5"/>
  <c r="H74" i="5" s="1"/>
  <c r="H73" i="5"/>
  <c r="F73" i="5"/>
  <c r="H72" i="5"/>
  <c r="F72" i="5"/>
  <c r="F71" i="5"/>
  <c r="H71" i="5" s="1"/>
  <c r="F70" i="5"/>
  <c r="H70" i="5" s="1"/>
  <c r="H66" i="5"/>
  <c r="F66" i="5"/>
  <c r="H63" i="5"/>
  <c r="F63" i="5"/>
  <c r="F62" i="5"/>
  <c r="H62" i="5" s="1"/>
  <c r="F61" i="5"/>
  <c r="H61" i="5" s="1"/>
  <c r="H57" i="5"/>
  <c r="F57" i="5"/>
  <c r="H54" i="5"/>
  <c r="F54" i="5"/>
  <c r="F53" i="5"/>
  <c r="H53" i="5" s="1"/>
  <c r="F52" i="5"/>
  <c r="H52" i="5" s="1"/>
  <c r="H51" i="5"/>
  <c r="F51" i="5"/>
  <c r="H50" i="5"/>
  <c r="F50" i="5"/>
  <c r="F46" i="5"/>
  <c r="H46" i="5" s="1"/>
  <c r="F45" i="5"/>
  <c r="H45" i="5" s="1"/>
  <c r="H44" i="5"/>
  <c r="F44" i="5"/>
  <c r="H43" i="5"/>
  <c r="F43" i="5"/>
  <c r="F39" i="5"/>
  <c r="H39" i="5" s="1"/>
  <c r="F36" i="5"/>
  <c r="H36" i="5" s="1"/>
  <c r="H35" i="5"/>
  <c r="F35" i="5"/>
  <c r="H34" i="5"/>
  <c r="F34" i="5"/>
  <c r="F33" i="5"/>
  <c r="H33" i="5" s="1"/>
  <c r="F32" i="5"/>
  <c r="H32" i="5" s="1"/>
  <c r="H31" i="5"/>
  <c r="F31" i="5"/>
  <c r="H30" i="5"/>
  <c r="F30" i="5"/>
  <c r="F29" i="5"/>
  <c r="H29" i="5" s="1"/>
  <c r="F28" i="5"/>
  <c r="H28" i="5" s="1"/>
  <c r="H24" i="5"/>
  <c r="F24" i="5"/>
  <c r="H21" i="5"/>
  <c r="F21" i="5"/>
  <c r="F20" i="5"/>
  <c r="H20" i="5" s="1"/>
  <c r="F19" i="5"/>
  <c r="H19" i="5" s="1"/>
  <c r="F18" i="5"/>
  <c r="H18" i="5" s="1"/>
  <c r="H17" i="5"/>
  <c r="F17" i="5"/>
  <c r="F31" i="1"/>
  <c r="H79" i="9" l="1"/>
  <c r="B19" i="2" s="1"/>
  <c r="H79" i="7"/>
  <c r="B18" i="2" s="1"/>
  <c r="H79" i="5"/>
  <c r="F63" i="1"/>
  <c r="F62" i="1"/>
  <c r="H62" i="1" s="1"/>
  <c r="F61" i="1"/>
  <c r="H61" i="1" s="1"/>
  <c r="F74" i="1"/>
  <c r="H74" i="1" s="1"/>
  <c r="F73" i="1"/>
  <c r="H73" i="1" s="1"/>
  <c r="F72" i="1"/>
  <c r="H72" i="1" s="1"/>
  <c r="F71" i="1"/>
  <c r="H71" i="1" s="1"/>
  <c r="F70" i="1"/>
  <c r="H70" i="1" s="1"/>
  <c r="F54" i="1"/>
  <c r="F53" i="1"/>
  <c r="H53" i="1" s="1"/>
  <c r="F52" i="1"/>
  <c r="H52" i="1" s="1"/>
  <c r="F51" i="1"/>
  <c r="H51" i="1" s="1"/>
  <c r="F50" i="1"/>
  <c r="H50" i="1" s="1"/>
  <c r="F36" i="1"/>
  <c r="H36" i="1" s="1"/>
  <c r="F35" i="1"/>
  <c r="H35" i="1" s="1"/>
  <c r="F34" i="1"/>
  <c r="H34" i="1" s="1"/>
  <c r="F33" i="1"/>
  <c r="H33" i="1" s="1"/>
  <c r="F32" i="1"/>
  <c r="H32" i="1" s="1"/>
  <c r="H31" i="1"/>
  <c r="F30" i="1"/>
  <c r="H30" i="1" s="1"/>
  <c r="F29" i="1"/>
  <c r="H29" i="1" s="1"/>
  <c r="F28" i="1"/>
  <c r="H28" i="1" s="1"/>
  <c r="F21" i="1"/>
  <c r="H21" i="1" s="1"/>
  <c r="F20" i="1"/>
  <c r="H20" i="1" s="1"/>
  <c r="F18" i="1"/>
  <c r="H18" i="1" s="1"/>
  <c r="F17" i="1"/>
  <c r="H17" i="1" s="1"/>
  <c r="F19" i="1"/>
  <c r="H19" i="1" s="1"/>
  <c r="H63" i="1"/>
  <c r="H54" i="1"/>
  <c r="F77" i="1"/>
  <c r="H77" i="1" s="1"/>
  <c r="F66" i="1"/>
  <c r="H66" i="1" s="1"/>
  <c r="F57" i="1"/>
  <c r="H57" i="1" s="1"/>
  <c r="F46" i="1"/>
  <c r="H46" i="1" s="1"/>
  <c r="F45" i="1"/>
  <c r="H45" i="1" s="1"/>
  <c r="F44" i="1"/>
  <c r="H44" i="1" s="1"/>
  <c r="F43" i="1"/>
  <c r="H43" i="1" s="1"/>
  <c r="F39" i="1"/>
  <c r="H39" i="1" s="1"/>
  <c r="F24" i="1"/>
  <c r="H24" i="1" s="1"/>
  <c r="H79" i="1" l="1"/>
  <c r="B16" i="2" s="1"/>
  <c r="B20" i="2" s="1"/>
</calcChain>
</file>

<file path=xl/sharedStrings.xml><?xml version="1.0" encoding="utf-8"?>
<sst xmlns="http://schemas.openxmlformats.org/spreadsheetml/2006/main" count="703" uniqueCount="84">
  <si>
    <t>MONTHLY EPR FEE
REMITTANCE FORM</t>
  </si>
  <si>
    <t>Instructions</t>
  </si>
  <si>
    <t xml:space="preserve">Producers are responsible for paying monthly fees for states they are obligated in. This form should be completed and submitted to LPMA within 30 days following the end of every month. An invoice will be generated for the amount determined by completing the workbook and is due within 30 days of recpiept </t>
  </si>
  <si>
    <t>Remittance Cover Form (Tab 2)</t>
  </si>
  <si>
    <t xml:space="preserve">When the entire workbook is complete, the Remittance Cover Form will indicate the total amount of fees for the given month that the producer owes. 
1. Complete the columns for the Remitter/Company Name, Contact Name, Email Address, Address, and Phone Number. These columns will then be automatically populated on the corresponding state forms.
2.  In the Remittance State(s) column, indicate all the states in which you are currently submitting a remittance fee.
3.  In the Remittance Period column, indicate the month and year for the report.
4. Proceed to the individual state fee worksheets. As you complete each worksheet, the Remittance Cover Form will be populated with each amount due.					</t>
  </si>
  <si>
    <t>State Fee Worksheets (Tabs 3-6)</t>
  </si>
  <si>
    <t>Complete worksheets for all states for which your company is a participating member. 
1. The Remitter/Company Name, Contact Name, Email Address, Address, and Phone Number fields should already be filled out based on the information you provided on the Remittance Cover Form.
2. The State field is already completed.
3. In the Remittance Period field, include the month and year for the report.
4. For each of the materials listed, indicate the number of units sold into the state by size and percentage of PCR in the packaging. In cases where the number of units is not available, you may use number of gallons in the space provided. The form will automatically calculate the total number of gallons and the total remittance based on the provided rate.
5. At the bottom of the table, the total remittance due for that specific worksheet will be indicated. This amount should be the same amout reflected in the corresponding row in the Remittance Cover Form.</t>
  </si>
  <si>
    <t>Submitting and Paying</t>
  </si>
  <si>
    <t>Each of the worksheets completed should now have the matching total amount on the corresponding row on the Remittance Cover Form. The total amount of all the worksheets combined should now also be indicated at the bottom of the table on the Remittance Cover Form. 
1. Email the entire, completed workbook to accounting@interchange360.com.
2. An invoice will be generated and sent back matching the amount of the remittance you submitted.
3. The invoice must be paid within 30 days of receipt.</t>
  </si>
  <si>
    <t>SEND COMPLETED FORM TO ACCOUNTING@INTERCHANGE360.COM</t>
  </si>
  <si>
    <t>For information on determining how to report, please see our:</t>
  </si>
  <si>
    <t>PRODUCER REPORTING GUIDANCE</t>
  </si>
  <si>
    <t>For any questions on reporting, please contact:</t>
  </si>
  <si>
    <t>memberservices@interchange360.com</t>
  </si>
  <si>
    <t>Post Consumer Content (PCR) must be independently verified by an Association of Plastic Recyclers (APR) accredited body.</t>
  </si>
  <si>
    <t>LEARN MORE HERE</t>
  </si>
  <si>
    <t>Remitter/Company Name</t>
  </si>
  <si>
    <t>Contact Name</t>
  </si>
  <si>
    <t>Email Address</t>
  </si>
  <si>
    <r>
      <t>Address</t>
    </r>
    <r>
      <rPr>
        <i/>
        <sz val="12"/>
        <rFont val="Aptos Display (Headings)"/>
      </rPr>
      <t xml:space="preserve"> (inc. City, State &amp; Zip Code)</t>
    </r>
  </si>
  <si>
    <t xml:space="preserve">Phone </t>
  </si>
  <si>
    <t>Remittance State(s)</t>
  </si>
  <si>
    <t>Remittance Period</t>
  </si>
  <si>
    <t>Retroactive Remittance Combined Programs</t>
  </si>
  <si>
    <t>Program</t>
  </si>
  <si>
    <t>Remittance</t>
  </si>
  <si>
    <t>Colorado Implementation Fees</t>
  </si>
  <si>
    <t>Oregon Planning Fees</t>
  </si>
  <si>
    <t>California Planning Fees</t>
  </si>
  <si>
    <t>Vermont Planning Fees</t>
  </si>
  <si>
    <t>REMITTANCE TOTAL DUE</t>
  </si>
  <si>
    <t>COLORADO IMPLEMENTATION FEE
REMITTANCE FORM</t>
  </si>
  <si>
    <t>Remittance State</t>
  </si>
  <si>
    <t>COLORADO</t>
  </si>
  <si>
    <t>4/1/25 - [REPLACE WITH LAST DAY OF PREVIOUS MONTH]</t>
  </si>
  <si>
    <t>Report Products Sold Into Colorado from April 1, 2025  Through the End of the Previous Month</t>
  </si>
  <si>
    <t>Motor Oil Containers - HDPE or Metal</t>
  </si>
  <si>
    <t>Container Size</t>
  </si>
  <si>
    <t>UNITS</t>
  </si>
  <si>
    <t>TOTAL GALLONS</t>
  </si>
  <si>
    <t>Rate / Gallon</t>
  </si>
  <si>
    <t>REMITTANCE</t>
  </si>
  <si>
    <t>0-25% PCR</t>
  </si>
  <si>
    <t>&gt;25-50% PCR</t>
  </si>
  <si>
    <t>&gt;50-75% PCR</t>
  </si>
  <si>
    <t>&gt;75% PCR</t>
  </si>
  <si>
    <t>1 Pint</t>
  </si>
  <si>
    <t>1 Quart (0.947L)</t>
  </si>
  <si>
    <t>1 Gallon (3.785L)</t>
  </si>
  <si>
    <t>Motor Oil 2.5 Gallons</t>
  </si>
  <si>
    <t>Motor Oil 5 Gallons</t>
  </si>
  <si>
    <t>GALLONS</t>
  </si>
  <si>
    <t>All Other Products in all formats, materials and sizes reportied in total gallons</t>
  </si>
  <si>
    <t>Motor Oil Containers -Non-HDPE or Non-Metal</t>
  </si>
  <si>
    <t>2.5 Gallons</t>
  </si>
  <si>
    <t>5 Gallons</t>
  </si>
  <si>
    <t>Bag in Box - 5 Quart</t>
  </si>
  <si>
    <t>Bag in Box - 6 Gallon</t>
  </si>
  <si>
    <t>Bag in Box - 12 Gallon</t>
  </si>
  <si>
    <t>Bag in Box - 20 Quart</t>
  </si>
  <si>
    <r>
      <t xml:space="preserve">Aerosol Containers
</t>
    </r>
    <r>
      <rPr>
        <b/>
        <i/>
        <sz val="12"/>
        <color theme="0"/>
        <rFont val="Aptos Display (Headings)"/>
      </rPr>
      <t>(Report by unit number)</t>
    </r>
  </si>
  <si>
    <t>PRODUCT TYPE</t>
  </si>
  <si>
    <t>TOTAL UNITS</t>
  </si>
  <si>
    <t>Rate / Unit</t>
  </si>
  <si>
    <t>Lubricant</t>
  </si>
  <si>
    <t>Brake cleaner</t>
  </si>
  <si>
    <t>Automobile Parts Cleaner</t>
  </si>
  <si>
    <t>Other Products</t>
  </si>
  <si>
    <t>Coolants Containers - HDPE</t>
  </si>
  <si>
    <t>Diesel Exhaust Fluid Containers</t>
  </si>
  <si>
    <t>Total units in Gallons equivalent</t>
  </si>
  <si>
    <t>PCR Content</t>
  </si>
  <si>
    <t>By submitting this form to accounting@interchange360.com you are certify that all of the information contained in this remittance form is correct and understand that it is subject to audit.</t>
  </si>
  <si>
    <t>TOTAL REMITTANCE DUE</t>
  </si>
  <si>
    <t>Payment is due within 30 days of the end of the reporting period.</t>
  </si>
  <si>
    <t>OREGON PLANNING FEE
REMITTANCE FORM</t>
  </si>
  <si>
    <t>OREGON</t>
  </si>
  <si>
    <t>Report Products Sold Into Oregon from April 1, 2025 Through the End of the Previous Month</t>
  </si>
  <si>
    <t>CALIFORNIA PLANNING FEE
REMITTANCE FORM</t>
  </si>
  <si>
    <t>CALIFORNIA</t>
  </si>
  <si>
    <t>Report Products Sold Into California from April 1, 2025 Through the End of the Previous Month</t>
  </si>
  <si>
    <t>VERMONT PLANNING FEE
REMITTANCE FORM</t>
  </si>
  <si>
    <t>VERMONT</t>
  </si>
  <si>
    <t>Report Products Sold Into Vermont from April 1, 2025 Through the End of the Previous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</si>
</sst>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0_);_(&quot;$&quot;* \(#,##0.000\);_(&quot;$&quot;* &quot;-&quot;??_);_(@_)"/>
    <numFmt numFmtId="165" formatCode="0.000"/>
  </numFmts>
  <fonts count="31">
    <font>
      <sz val="11"/>
      <color theme="1"/>
      <name val="Aptos Narrow"/>
      <family val="2"/>
      <scheme val="minor"/>
    </font>
    <font>
      <sz val="11"/>
      <color theme="1"/>
      <name val="Aptos Narrow"/>
      <family val="2"/>
      <scheme val="minor"/>
    </font>
    <font>
      <sz val="10"/>
      <name val="Arial"/>
      <family val="2"/>
    </font>
    <font>
      <sz val="11"/>
      <color theme="1"/>
      <name val="Aptos Display"/>
      <scheme val="major"/>
    </font>
    <font>
      <b/>
      <sz val="11"/>
      <color theme="1"/>
      <name val="Aptos Display"/>
      <scheme val="major"/>
    </font>
    <font>
      <b/>
      <sz val="12"/>
      <color theme="1"/>
      <name val="Aptos Display"/>
      <scheme val="major"/>
    </font>
    <font>
      <b/>
      <sz val="11"/>
      <color rgb="FF00B0F0"/>
      <name val="Aptos Display"/>
      <scheme val="major"/>
    </font>
    <font>
      <b/>
      <sz val="14"/>
      <color theme="0"/>
      <name val="Aptos Display"/>
      <scheme val="major"/>
    </font>
    <font>
      <b/>
      <sz val="14"/>
      <color theme="1"/>
      <name val="Aptos Display"/>
      <scheme val="major"/>
    </font>
    <font>
      <u/>
      <sz val="11"/>
      <color theme="10"/>
      <name val="Aptos Narrow"/>
      <family val="2"/>
      <scheme val="minor"/>
    </font>
    <font>
      <b/>
      <u/>
      <sz val="18"/>
      <color rgb="FFC00000"/>
      <name val="Aptos Narrow"/>
      <scheme val="minor"/>
    </font>
    <font>
      <u/>
      <sz val="16"/>
      <color rgb="FFC00000"/>
      <name val="Aptos Narrow"/>
      <family val="2"/>
      <scheme val="minor"/>
    </font>
    <font>
      <b/>
      <i/>
      <sz val="12"/>
      <color theme="0"/>
      <name val="Aptos Display (Headings)"/>
    </font>
    <font>
      <u/>
      <sz val="16"/>
      <color theme="10"/>
      <name val="Aptos Narrow"/>
      <scheme val="minor"/>
    </font>
    <font>
      <b/>
      <sz val="13"/>
      <color theme="1"/>
      <name val="Aptos Display"/>
      <scheme val="major"/>
    </font>
    <font>
      <b/>
      <sz val="13"/>
      <name val="Aptos Display"/>
      <scheme val="major"/>
    </font>
    <font>
      <i/>
      <sz val="12"/>
      <name val="Aptos Display (Headings)"/>
    </font>
    <font>
      <b/>
      <sz val="13"/>
      <color rgb="FF00B0F0"/>
      <name val="Aptos Display"/>
      <scheme val="major"/>
    </font>
    <font>
      <b/>
      <sz val="13"/>
      <color rgb="FFFF0000"/>
      <name val="Aptos Display"/>
      <scheme val="major"/>
    </font>
    <font>
      <b/>
      <sz val="16"/>
      <color theme="1"/>
      <name val="Aptos Display"/>
      <scheme val="major"/>
    </font>
    <font>
      <b/>
      <sz val="22"/>
      <color theme="1"/>
      <name val="Aptos Display"/>
      <scheme val="major"/>
    </font>
    <font>
      <b/>
      <sz val="16"/>
      <color theme="0"/>
      <name val="Aptos Display"/>
      <scheme val="major"/>
    </font>
    <font>
      <sz val="16"/>
      <color theme="1"/>
      <name val="Aptos Narrow"/>
      <family val="2"/>
      <scheme val="minor"/>
    </font>
    <font>
      <sz val="16"/>
      <color theme="1"/>
      <name val="Aptos Display"/>
      <scheme val="major"/>
    </font>
    <font>
      <b/>
      <sz val="13"/>
      <color theme="0"/>
      <name val="Aptos Display"/>
      <scheme val="major"/>
    </font>
    <font>
      <sz val="13"/>
      <name val="Aptos Display"/>
      <scheme val="major"/>
    </font>
    <font>
      <b/>
      <sz val="16"/>
      <name val="Aptos Display"/>
      <scheme val="major"/>
    </font>
    <font>
      <b/>
      <sz val="26"/>
      <color theme="1"/>
      <name val="Aptos Narrow"/>
      <scheme val="minor"/>
    </font>
    <font>
      <b/>
      <sz val="26"/>
      <color rgb="FF000000"/>
      <name val="Aptos Narrow"/>
      <scheme val="minor"/>
    </font>
    <font>
      <b/>
      <sz val="13"/>
      <color rgb="FFFF0000"/>
      <name val="Aptos Display"/>
      <charset val="1"/>
    </font>
    <font>
      <sz val="14"/>
      <color theme="1"/>
      <name val="Aptos Display"/>
      <scheme val="major"/>
    </font>
  </fonts>
  <fills count="5">
    <fill>
      <patternFill patternType="none"/>
    </fill>
    <fill>
      <patternFill patternType="gray125"/>
    </fill>
    <fill>
      <patternFill patternType="solid">
        <fgColor rgb="FF001C63"/>
        <bgColor indexed="64"/>
      </patternFill>
    </fill>
    <fill>
      <patternFill patternType="solid">
        <fgColor theme="5" tint="0.79998168889431442"/>
        <bgColor indexed="64"/>
      </patternFill>
    </fill>
    <fill>
      <patternFill patternType="solid">
        <fgColor theme="3" tint="0.89999084444715716"/>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2" fillId="0" borderId="0"/>
    <xf numFmtId="0" fontId="9" fillId="0" borderId="0" applyNumberFormat="0" applyFill="0" applyBorder="0" applyAlignment="0" applyProtection="0"/>
  </cellStyleXfs>
  <cellXfs count="92">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3" fillId="0" borderId="5" xfId="0" applyFont="1" applyBorder="1" applyAlignment="1">
      <alignment vertical="center"/>
    </xf>
    <xf numFmtId="0" fontId="6" fillId="0" borderId="13" xfId="0" applyFont="1" applyBorder="1" applyAlignment="1">
      <alignment horizontal="center" vertical="center"/>
    </xf>
    <xf numFmtId="164" fontId="3" fillId="0" borderId="13" xfId="1" applyNumberFormat="1" applyFont="1" applyBorder="1" applyAlignment="1">
      <alignment vertical="center"/>
    </xf>
    <xf numFmtId="164" fontId="3" fillId="0" borderId="1" xfId="1" applyNumberFormat="1" applyFont="1" applyBorder="1" applyAlignment="1">
      <alignment vertical="center"/>
    </xf>
    <xf numFmtId="0" fontId="3" fillId="0" borderId="15" xfId="0" applyFont="1" applyBorder="1" applyAlignment="1">
      <alignment vertical="center"/>
    </xf>
    <xf numFmtId="164" fontId="3" fillId="0" borderId="16" xfId="1" applyNumberFormat="1" applyFont="1" applyBorder="1" applyAlignment="1">
      <alignment vertical="center"/>
    </xf>
    <xf numFmtId="0" fontId="6" fillId="0" borderId="21" xfId="0" applyFont="1" applyBorder="1" applyAlignment="1">
      <alignment horizontal="center" vertical="center"/>
    </xf>
    <xf numFmtId="0" fontId="11" fillId="0" borderId="0" xfId="3" applyFont="1" applyAlignment="1">
      <alignment vertical="center"/>
    </xf>
    <xf numFmtId="0" fontId="3" fillId="0" borderId="15" xfId="0" applyFont="1" applyBorder="1" applyAlignment="1">
      <alignment vertical="center" wrapText="1"/>
    </xf>
    <xf numFmtId="44" fontId="4" fillId="0" borderId="11" xfId="0" applyNumberFormat="1" applyFont="1" applyBorder="1" applyAlignment="1">
      <alignment horizontal="center" vertical="center"/>
    </xf>
    <xf numFmtId="0" fontId="4" fillId="0" borderId="16" xfId="0" applyFont="1" applyBorder="1" applyAlignment="1">
      <alignment horizontal="center" vertical="center" wrapText="1"/>
    </xf>
    <xf numFmtId="44" fontId="4" fillId="0" borderId="17" xfId="0" applyNumberFormat="1" applyFont="1" applyBorder="1" applyAlignment="1">
      <alignment horizontal="center" vertical="center"/>
    </xf>
    <xf numFmtId="44" fontId="8" fillId="0" borderId="20"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0" fontId="13" fillId="0" borderId="0" xfId="3" applyFont="1" applyAlignment="1">
      <alignment vertical="center"/>
    </xf>
    <xf numFmtId="0" fontId="8" fillId="0" borderId="0" xfId="0" applyFont="1" applyAlignment="1">
      <alignment horizontal="center" vertical="center"/>
    </xf>
    <xf numFmtId="44" fontId="8" fillId="0" borderId="0" xfId="0" applyNumberFormat="1" applyFont="1" applyAlignment="1">
      <alignment horizontal="center" vertical="center" wrapText="1"/>
    </xf>
    <xf numFmtId="0" fontId="14" fillId="0" borderId="1" xfId="0" applyFont="1" applyBorder="1" applyAlignment="1">
      <alignment vertical="center"/>
    </xf>
    <xf numFmtId="0" fontId="15" fillId="0" borderId="1" xfId="2" applyFont="1" applyBorder="1" applyAlignment="1">
      <alignment horizontal="left" vertical="center"/>
    </xf>
    <xf numFmtId="0" fontId="15" fillId="0" borderId="1" xfId="2" applyFont="1" applyBorder="1" applyAlignme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11" fillId="0" borderId="0" xfId="3" applyFont="1" applyAlignment="1">
      <alignment horizontal="left" vertical="center"/>
    </xf>
    <xf numFmtId="44" fontId="4" fillId="0" borderId="0" xfId="0" applyNumberFormat="1" applyFont="1" applyAlignment="1">
      <alignment horizontal="center" vertical="center" wrapText="1"/>
    </xf>
    <xf numFmtId="0" fontId="4" fillId="0" borderId="0" xfId="0" applyFont="1" applyAlignment="1">
      <alignment horizontal="right" vertical="center"/>
    </xf>
    <xf numFmtId="0" fontId="20" fillId="0" borderId="0" xfId="0" applyFont="1" applyAlignment="1">
      <alignment horizontal="right" vertical="center"/>
    </xf>
    <xf numFmtId="44" fontId="20" fillId="0" borderId="22" xfId="0" applyNumberFormat="1" applyFont="1" applyBorder="1" applyAlignment="1">
      <alignment horizontal="center" vertical="center" wrapText="1"/>
    </xf>
    <xf numFmtId="0" fontId="21" fillId="0" borderId="0" xfId="0" applyFont="1" applyAlignment="1">
      <alignment horizontal="center" vertical="center"/>
    </xf>
    <xf numFmtId="0" fontId="23" fillId="0" borderId="0" xfId="0" applyFont="1" applyAlignment="1">
      <alignment vertical="center"/>
    </xf>
    <xf numFmtId="0" fontId="23" fillId="0" borderId="5" xfId="0" applyFont="1" applyBorder="1" applyAlignment="1">
      <alignment vertical="center"/>
    </xf>
    <xf numFmtId="44" fontId="19" fillId="0" borderId="1" xfId="0" applyNumberFormat="1" applyFont="1" applyBorder="1" applyAlignment="1">
      <alignment horizontal="center" vertical="center" wrapText="1"/>
    </xf>
    <xf numFmtId="44" fontId="19" fillId="0" borderId="9" xfId="0" applyNumberFormat="1" applyFont="1" applyBorder="1" applyAlignment="1">
      <alignment horizontal="center" vertical="center" wrapText="1"/>
    </xf>
    <xf numFmtId="0" fontId="15" fillId="0" borderId="0" xfId="2" applyFont="1" applyAlignment="1">
      <alignment vertical="center"/>
    </xf>
    <xf numFmtId="0" fontId="17" fillId="0" borderId="0" xfId="0" applyFont="1" applyAlignment="1">
      <alignment vertical="center"/>
    </xf>
    <xf numFmtId="0" fontId="24" fillId="2" borderId="1" xfId="0" applyFont="1" applyFill="1" applyBorder="1" applyAlignment="1">
      <alignment horizontal="center" vertical="center"/>
    </xf>
    <xf numFmtId="0" fontId="19" fillId="0" borderId="0" xfId="0" applyFont="1" applyAlignment="1">
      <alignment horizontal="left" vertical="top" wrapText="1"/>
    </xf>
    <xf numFmtId="0" fontId="19" fillId="0" borderId="0" xfId="0" applyFont="1" applyAlignment="1">
      <alignment horizontal="left" vertical="center"/>
    </xf>
    <xf numFmtId="0" fontId="26" fillId="0" borderId="0" xfId="2" applyFont="1" applyAlignment="1">
      <alignment horizontal="left" vertical="center"/>
    </xf>
    <xf numFmtId="0" fontId="19" fillId="0" borderId="0" xfId="0" applyFont="1" applyAlignment="1">
      <alignment vertical="center"/>
    </xf>
    <xf numFmtId="0" fontId="23"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11" fillId="0" borderId="0" xfId="3" applyFont="1" applyAlignment="1">
      <alignment horizontal="left" vertical="center"/>
    </xf>
    <xf numFmtId="0" fontId="10" fillId="0" borderId="0" xfId="3" applyFont="1" applyAlignment="1">
      <alignment horizontal="center" vertical="center"/>
    </xf>
    <xf numFmtId="0" fontId="27" fillId="0" borderId="23"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25" xfId="0" applyFont="1" applyBorder="1" applyAlignment="1">
      <alignment horizontal="center" vertical="center" wrapText="1"/>
    </xf>
    <xf numFmtId="0" fontId="30" fillId="0" borderId="0" xfId="0" applyFont="1" applyAlignment="1">
      <alignment horizontal="left" vertical="top" wrapText="1"/>
    </xf>
    <xf numFmtId="0" fontId="30" fillId="0" borderId="0" xfId="0" applyFont="1" applyAlignment="1">
      <alignment horizontal="center" vertical="top" wrapText="1" indent="6"/>
    </xf>
    <xf numFmtId="0" fontId="25" fillId="0" borderId="0" xfId="2" applyFont="1" applyAlignment="1">
      <alignment horizontal="left" vertical="center" wrapText="1"/>
    </xf>
    <xf numFmtId="0" fontId="15" fillId="0" borderId="0" xfId="2" applyFont="1" applyAlignment="1">
      <alignment horizontal="left" vertical="center" wrapText="1"/>
    </xf>
    <xf numFmtId="0" fontId="8" fillId="0" borderId="0" xfId="0" applyFont="1" applyAlignment="1">
      <alignment horizontal="left" vertical="top" wrapText="1"/>
    </xf>
    <xf numFmtId="49" fontId="17" fillId="0" borderId="1" xfId="0" applyNumberFormat="1" applyFont="1" applyBorder="1" applyAlignment="1">
      <alignment horizontal="left" vertical="center"/>
    </xf>
    <xf numFmtId="0" fontId="19" fillId="0" borderId="5"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3" xfId="0" applyFont="1" applyBorder="1" applyAlignment="1">
      <alignment horizontal="center" vertical="center" wrapText="1"/>
    </xf>
    <xf numFmtId="0" fontId="21" fillId="2" borderId="2" xfId="0" applyFont="1" applyFill="1" applyBorder="1" applyAlignment="1">
      <alignment horizontal="center" vertical="center"/>
    </xf>
    <xf numFmtId="0" fontId="22" fillId="0" borderId="3" xfId="0" applyFont="1" applyBorder="1" applyAlignment="1">
      <alignment horizontal="center" vertical="center"/>
    </xf>
    <xf numFmtId="0" fontId="17" fillId="0" borderId="1" xfId="0" applyFont="1" applyBorder="1" applyAlignment="1">
      <alignment horizontal="left" vertical="center"/>
    </xf>
    <xf numFmtId="0" fontId="27" fillId="0" borderId="18" xfId="0" applyFont="1" applyBorder="1" applyAlignment="1">
      <alignment horizontal="center" vertical="center" wrapText="1"/>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1" xfId="0" applyFont="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3" fillId="0" borderId="0" xfId="0" applyFont="1" applyAlignment="1">
      <alignment horizontal="left" vertical="center" wrapText="1"/>
    </xf>
    <xf numFmtId="0" fontId="7" fillId="2" borderId="2" xfId="0" applyFont="1" applyFill="1" applyBorder="1" applyAlignment="1">
      <alignment horizontal="center" vertical="center" wrapText="1"/>
    </xf>
    <xf numFmtId="49" fontId="18" fillId="0" borderId="1" xfId="0" applyNumberFormat="1" applyFont="1" applyBorder="1" applyAlignment="1">
      <alignment horizontal="left" vertical="center"/>
    </xf>
    <xf numFmtId="0" fontId="28" fillId="0" borderId="18"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49" fontId="29" fillId="0" borderId="1" xfId="0" applyNumberFormat="1" applyFont="1" applyBorder="1" applyAlignment="1">
      <alignment horizontal="left" vertical="center"/>
    </xf>
  </cellXfs>
  <cellStyles count="4">
    <cellStyle name="Currency" xfId="1" builtinId="4"/>
    <cellStyle name="Hyperlink" xfId="3" builtinId="8"/>
    <cellStyle name="Normal" xfId="0" builtinId="0"/>
    <cellStyle name="Normal 2" xfId="2" xr:uid="{122BD050-AB4D-BD40-92D9-8B003BA3861D}"/>
  </cellStyles>
  <dxfs count="0"/>
  <tableStyles count="0" defaultTableStyle="TableStyleMedium2" defaultPivotStyle="PivotStyleLight16"/>
  <colors>
    <mruColors>
      <color rgb="FF001C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201083</xdr:colOff>
      <xdr:row>0</xdr:row>
      <xdr:rowOff>127000</xdr:rowOff>
    </xdr:from>
    <xdr:to>
      <xdr:col>1</xdr:col>
      <xdr:colOff>317510</xdr:colOff>
      <xdr:row>0</xdr:row>
      <xdr:rowOff>1121834</xdr:rowOff>
    </xdr:to>
    <xdr:pic>
      <xdr:nvPicPr>
        <xdr:cNvPr id="2" name="Picture 1">
          <a:extLst>
            <a:ext uri="{FF2B5EF4-FFF2-40B4-BE49-F238E27FC236}">
              <a16:creationId xmlns:a16="http://schemas.microsoft.com/office/drawing/2014/main" id="{D926FE69-0E98-B546-9193-E4EF3DF08495}"/>
            </a:ext>
          </a:extLst>
        </xdr:cNvPr>
        <xdr:cNvPicPr>
          <a:picLocks noChangeAspect="1"/>
        </xdr:cNvPicPr>
      </xdr:nvPicPr>
      <xdr:blipFill>
        <a:blip xmlns:r="http://schemas.openxmlformats.org/officeDocument/2006/relationships" r:embed="rId1"/>
        <a:stretch>
          <a:fillRect/>
        </a:stretch>
      </xdr:blipFill>
      <xdr:spPr>
        <a:xfrm>
          <a:off x="201083" y="127000"/>
          <a:ext cx="4155027" cy="9948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201083</xdr:colOff>
      <xdr:row>0</xdr:row>
      <xdr:rowOff>127000</xdr:rowOff>
    </xdr:from>
    <xdr:to>
      <xdr:col>1</xdr:col>
      <xdr:colOff>317510</xdr:colOff>
      <xdr:row>0</xdr:row>
      <xdr:rowOff>1121834</xdr:rowOff>
    </xdr:to>
    <xdr:pic>
      <xdr:nvPicPr>
        <xdr:cNvPr id="2" name="Picture 1">
          <a:extLst>
            <a:ext uri="{FF2B5EF4-FFF2-40B4-BE49-F238E27FC236}">
              <a16:creationId xmlns:a16="http://schemas.microsoft.com/office/drawing/2014/main" id="{0ABFE5E6-24AF-BE49-8CDC-044C9D0A756B}"/>
            </a:ext>
          </a:extLst>
        </xdr:cNvPr>
        <xdr:cNvPicPr>
          <a:picLocks noChangeAspect="1"/>
        </xdr:cNvPicPr>
      </xdr:nvPicPr>
      <xdr:blipFill>
        <a:blip xmlns:r="http://schemas.openxmlformats.org/officeDocument/2006/relationships" r:embed="rId1"/>
        <a:stretch>
          <a:fillRect/>
        </a:stretch>
      </xdr:blipFill>
      <xdr:spPr>
        <a:xfrm>
          <a:off x="201083" y="127000"/>
          <a:ext cx="4152910" cy="9948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201083</xdr:colOff>
      <xdr:row>0</xdr:row>
      <xdr:rowOff>127000</xdr:rowOff>
    </xdr:from>
    <xdr:to>
      <xdr:col>2</xdr:col>
      <xdr:colOff>709093</xdr:colOff>
      <xdr:row>0</xdr:row>
      <xdr:rowOff>1121834</xdr:rowOff>
    </xdr:to>
    <xdr:pic>
      <xdr:nvPicPr>
        <xdr:cNvPr id="3" name="Picture 2">
          <a:extLst>
            <a:ext uri="{FF2B5EF4-FFF2-40B4-BE49-F238E27FC236}">
              <a16:creationId xmlns:a16="http://schemas.microsoft.com/office/drawing/2014/main" id="{20455F5F-46B9-5449-95F9-A6C2894396FE}"/>
            </a:ext>
          </a:extLst>
        </xdr:cNvPr>
        <xdr:cNvPicPr>
          <a:picLocks noChangeAspect="1"/>
        </xdr:cNvPicPr>
      </xdr:nvPicPr>
      <xdr:blipFill>
        <a:blip xmlns:r="http://schemas.openxmlformats.org/officeDocument/2006/relationships" r:embed="rId1"/>
        <a:stretch>
          <a:fillRect/>
        </a:stretch>
      </xdr:blipFill>
      <xdr:spPr>
        <a:xfrm>
          <a:off x="201083" y="127000"/>
          <a:ext cx="4159260" cy="994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201083</xdr:colOff>
      <xdr:row>0</xdr:row>
      <xdr:rowOff>127000</xdr:rowOff>
    </xdr:from>
    <xdr:to>
      <xdr:col>2</xdr:col>
      <xdr:colOff>709093</xdr:colOff>
      <xdr:row>0</xdr:row>
      <xdr:rowOff>1121834</xdr:rowOff>
    </xdr:to>
    <xdr:pic>
      <xdr:nvPicPr>
        <xdr:cNvPr id="2" name="Picture 1">
          <a:extLst>
            <a:ext uri="{FF2B5EF4-FFF2-40B4-BE49-F238E27FC236}">
              <a16:creationId xmlns:a16="http://schemas.microsoft.com/office/drawing/2014/main" id="{7602E319-2577-DD40-B0AA-EEED1042D17D}"/>
            </a:ext>
          </a:extLst>
        </xdr:cNvPr>
        <xdr:cNvPicPr>
          <a:picLocks noChangeAspect="1"/>
        </xdr:cNvPicPr>
      </xdr:nvPicPr>
      <xdr:blipFill>
        <a:blip xmlns:r="http://schemas.openxmlformats.org/officeDocument/2006/relationships" r:embed="rId1"/>
        <a:stretch>
          <a:fillRect/>
        </a:stretch>
      </xdr:blipFill>
      <xdr:spPr>
        <a:xfrm>
          <a:off x="201083" y="127000"/>
          <a:ext cx="4152910" cy="9948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201083</xdr:colOff>
      <xdr:row>0</xdr:row>
      <xdr:rowOff>127000</xdr:rowOff>
    </xdr:from>
    <xdr:to>
      <xdr:col>2</xdr:col>
      <xdr:colOff>709093</xdr:colOff>
      <xdr:row>0</xdr:row>
      <xdr:rowOff>1121834</xdr:rowOff>
    </xdr:to>
    <xdr:pic>
      <xdr:nvPicPr>
        <xdr:cNvPr id="2" name="Picture 1">
          <a:extLst>
            <a:ext uri="{FF2B5EF4-FFF2-40B4-BE49-F238E27FC236}">
              <a16:creationId xmlns:a16="http://schemas.microsoft.com/office/drawing/2014/main" id="{C1124F61-8FA0-4B4B-B052-D9972381AF90}"/>
            </a:ext>
          </a:extLst>
        </xdr:cNvPr>
        <xdr:cNvPicPr>
          <a:picLocks noChangeAspect="1"/>
        </xdr:cNvPicPr>
      </xdr:nvPicPr>
      <xdr:blipFill>
        <a:blip xmlns:r="http://schemas.openxmlformats.org/officeDocument/2006/relationships" r:embed="rId1"/>
        <a:stretch>
          <a:fillRect/>
        </a:stretch>
      </xdr:blipFill>
      <xdr:spPr>
        <a:xfrm>
          <a:off x="201083" y="127000"/>
          <a:ext cx="4152910" cy="9948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201083</xdr:colOff>
      <xdr:row>0</xdr:row>
      <xdr:rowOff>127000</xdr:rowOff>
    </xdr:from>
    <xdr:to>
      <xdr:col>2</xdr:col>
      <xdr:colOff>709093</xdr:colOff>
      <xdr:row>0</xdr:row>
      <xdr:rowOff>1121834</xdr:rowOff>
    </xdr:to>
    <xdr:pic>
      <xdr:nvPicPr>
        <xdr:cNvPr id="2" name="Picture 1">
          <a:extLst>
            <a:ext uri="{FF2B5EF4-FFF2-40B4-BE49-F238E27FC236}">
              <a16:creationId xmlns:a16="http://schemas.microsoft.com/office/drawing/2014/main" id="{70281E78-685A-3840-9915-FBB1B134D563}"/>
            </a:ext>
          </a:extLst>
        </xdr:cNvPr>
        <xdr:cNvPicPr>
          <a:picLocks noChangeAspect="1"/>
        </xdr:cNvPicPr>
      </xdr:nvPicPr>
      <xdr:blipFill>
        <a:blip xmlns:r="http://schemas.openxmlformats.org/officeDocument/2006/relationships" r:embed="rId1"/>
        <a:stretch>
          <a:fillRect/>
        </a:stretch>
      </xdr:blipFill>
      <xdr:spPr>
        <a:xfrm>
          <a:off x="201083" y="127000"/>
          <a:ext cx="4152910" cy="9948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nterchanger.sharepoint.com/Management/Yukon/Yukon%20EHC%20Remittance%20Form.xlsx" TargetMode="External"/><Relationship Id="rId1" Type="http://schemas.openxmlformats.org/officeDocument/2006/relationships/externalLinkPath" Target="/Management/Yukon/Yukon%20EHC%20Remittance%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Yukon EHC Remittance Form"/>
      <sheetName val="Material Definitions"/>
      <sheetName val="Sheet1"/>
      <sheetName val="Sheet5"/>
      <sheetName val="Sheet3"/>
      <sheetName val=" PRODUCT LIST"/>
      <sheetName val="Sheet1 (2)"/>
      <sheetName val="Sheet4"/>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lasticsrecycling.org/tools-and-resources/apr-tools/apr-pcr-certification/" TargetMode="External"/><Relationship Id="rId2" Type="http://schemas.openxmlformats.org/officeDocument/2006/relationships/hyperlink" Target="mailto:memberservices@interchange360.com" TargetMode="External"/><Relationship Id="rId1" Type="http://schemas.openxmlformats.org/officeDocument/2006/relationships/hyperlink" Target="https://interchange360.com/resource-center/"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accounting@interchange360.com?subject=LPMA%20EHC%20Remittance%20For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memberservices@interchange360.com" TargetMode="External"/><Relationship Id="rId2" Type="http://schemas.openxmlformats.org/officeDocument/2006/relationships/hyperlink" Target="https://interchange360.com/resource-center/" TargetMode="External"/><Relationship Id="rId1" Type="http://schemas.openxmlformats.org/officeDocument/2006/relationships/hyperlink" Target="mailto:accounting@interchange360.com?subject=LPMA%20EHC%20Remittance%20Form"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plasticsrecycling.org/tools-and-resources/apr-tools/apr-pcr-certification/"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emberservices@interchange360.com" TargetMode="External"/><Relationship Id="rId2" Type="http://schemas.openxmlformats.org/officeDocument/2006/relationships/hyperlink" Target="https://interchange360.com/resource-center/" TargetMode="External"/><Relationship Id="rId1" Type="http://schemas.openxmlformats.org/officeDocument/2006/relationships/hyperlink" Target="mailto:accounting@interchange360.com?subject=LPMA%20EHC%20Remittance%20Form"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plasticsrecycling.org/tools-and-resources/apr-tools/apr-pcr-certification/"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memberservices@interchange360.com" TargetMode="External"/><Relationship Id="rId2" Type="http://schemas.openxmlformats.org/officeDocument/2006/relationships/hyperlink" Target="https://interchange360.com/resource-center/" TargetMode="External"/><Relationship Id="rId1" Type="http://schemas.openxmlformats.org/officeDocument/2006/relationships/hyperlink" Target="mailto:accounting@interchange360.com?subject=LPMA%20EHC%20Remittance%20Form"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plasticsrecycling.org/tools-and-resources/apr-tools/apr-pcr-certification/"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memberservices@interchange360.com" TargetMode="External"/><Relationship Id="rId2" Type="http://schemas.openxmlformats.org/officeDocument/2006/relationships/hyperlink" Target="https://interchange360.com/resource-center/" TargetMode="External"/><Relationship Id="rId1" Type="http://schemas.openxmlformats.org/officeDocument/2006/relationships/hyperlink" Target="mailto:accounting@interchange360.com?subject=LPMA%20EHC%20Remittance%20Form"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plasticsrecycling.org/tools-and-resources/apr-tools/apr-pcr-certification/"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memberservices@interchange360.com" TargetMode="External"/><Relationship Id="rId2" Type="http://schemas.openxmlformats.org/officeDocument/2006/relationships/hyperlink" Target="https://interchange360.com/resource-center/" TargetMode="External"/><Relationship Id="rId1" Type="http://schemas.openxmlformats.org/officeDocument/2006/relationships/hyperlink" Target="mailto:accounting@interchange360.com?subject=LPMA%20EHC%20Remittance%20Form"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s://plasticsrecycling.org/tools-and-resources/apr-tools/apr-pcr-certific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9BA8D-5807-6543-9288-957B3CFAE2B6}">
  <dimension ref="A1:N45"/>
  <sheetViews>
    <sheetView showWhiteSpace="0" topLeftCell="A7" zoomScale="90" zoomScaleNormal="90" zoomScalePageLayoutView="60" workbookViewId="0">
      <selection activeCell="C1" sqref="C1"/>
    </sheetView>
  </sheetViews>
  <sheetFormatPr defaultColWidth="8.85546875" defaultRowHeight="13.9"/>
  <cols>
    <col min="1" max="1" width="53" style="1" customWidth="1"/>
    <col min="2" max="2" width="23.42578125" style="2" customWidth="1"/>
    <col min="3" max="5" width="13.28515625" style="2" customWidth="1"/>
    <col min="6" max="6" width="18.140625" style="1" customWidth="1"/>
    <col min="7" max="7" width="3.42578125" style="1" customWidth="1"/>
    <col min="8" max="8" width="11.28515625" style="1" customWidth="1"/>
    <col min="9" max="16384" width="8.85546875" style="1"/>
  </cols>
  <sheetData>
    <row r="1" spans="1:14" ht="94.9" customHeight="1">
      <c r="C1" s="48" t="s">
        <v>0</v>
      </c>
      <c r="D1" s="49"/>
      <c r="E1" s="49"/>
      <c r="F1" s="49"/>
      <c r="G1" s="50"/>
    </row>
    <row r="2" spans="1:14" ht="15"/>
    <row r="3" spans="1:14" ht="27" customHeight="1">
      <c r="A3" s="38" t="s">
        <v>1</v>
      </c>
      <c r="B3" s="37"/>
      <c r="C3" s="37"/>
      <c r="D3" s="37"/>
      <c r="E3" s="37"/>
      <c r="F3" s="37"/>
      <c r="G3" s="37"/>
      <c r="H3" s="37"/>
    </row>
    <row r="4" spans="1:14" ht="30" customHeight="1">
      <c r="A4" s="53" t="s">
        <v>2</v>
      </c>
      <c r="B4" s="54"/>
      <c r="C4" s="54"/>
      <c r="D4" s="54"/>
      <c r="E4" s="54"/>
      <c r="F4" s="54"/>
      <c r="G4" s="37"/>
      <c r="H4" s="37"/>
    </row>
    <row r="5" spans="1:14" ht="30" customHeight="1">
      <c r="A5" s="54"/>
      <c r="B5" s="54"/>
      <c r="C5" s="54"/>
      <c r="D5" s="54"/>
      <c r="E5" s="54"/>
      <c r="F5" s="54"/>
      <c r="G5" s="37"/>
      <c r="H5" s="37"/>
    </row>
    <row r="6" spans="1:14" ht="27" customHeight="1">
      <c r="A6" s="36"/>
      <c r="B6" s="37"/>
      <c r="C6" s="37"/>
      <c r="D6" s="37"/>
      <c r="E6" s="37"/>
      <c r="F6" s="37"/>
      <c r="G6" s="37"/>
      <c r="H6" s="37"/>
    </row>
    <row r="7" spans="1:14" ht="27" customHeight="1">
      <c r="A7" s="41" t="s">
        <v>3</v>
      </c>
      <c r="B7" s="37"/>
      <c r="C7" s="37"/>
      <c r="D7" s="37"/>
      <c r="E7" s="37"/>
      <c r="F7" s="37"/>
      <c r="G7" s="37"/>
      <c r="H7" s="37"/>
    </row>
    <row r="8" spans="1:14" s="32" customFormat="1" ht="28.15" customHeight="1">
      <c r="A8" s="51" t="s">
        <v>4</v>
      </c>
      <c r="B8" s="55"/>
      <c r="C8" s="55"/>
      <c r="D8" s="55"/>
      <c r="E8" s="55"/>
      <c r="F8" s="55"/>
    </row>
    <row r="9" spans="1:14" s="32" customFormat="1" ht="20.45">
      <c r="A9" s="55"/>
      <c r="B9" s="55"/>
      <c r="C9" s="55"/>
      <c r="D9" s="55"/>
      <c r="E9" s="55"/>
      <c r="F9" s="55"/>
    </row>
    <row r="10" spans="1:14" s="32" customFormat="1" ht="20.45">
      <c r="A10" s="55"/>
      <c r="B10" s="55"/>
      <c r="C10" s="55"/>
      <c r="D10" s="55"/>
      <c r="E10" s="55"/>
      <c r="F10" s="55"/>
      <c r="I10" s="44"/>
      <c r="J10" s="44"/>
      <c r="K10" s="44"/>
      <c r="L10" s="11"/>
      <c r="M10" s="2"/>
      <c r="N10" s="1"/>
    </row>
    <row r="11" spans="1:14" s="32" customFormat="1" ht="24" customHeight="1">
      <c r="A11" s="55"/>
      <c r="B11" s="55"/>
      <c r="C11" s="55"/>
      <c r="D11" s="55"/>
      <c r="E11" s="55"/>
      <c r="F11" s="55"/>
      <c r="I11" s="1"/>
      <c r="J11" s="2"/>
      <c r="K11" s="2"/>
      <c r="L11" s="2"/>
      <c r="M11" s="2"/>
      <c r="N11" s="1"/>
    </row>
    <row r="12" spans="1:14" s="32" customFormat="1" ht="24" customHeight="1">
      <c r="A12" s="55"/>
      <c r="B12" s="55"/>
      <c r="C12" s="55"/>
      <c r="D12" s="55"/>
      <c r="E12" s="55"/>
      <c r="F12" s="55"/>
      <c r="I12" s="24"/>
      <c r="J12" s="24"/>
      <c r="K12" s="24"/>
      <c r="L12" s="18"/>
      <c r="M12" s="2"/>
      <c r="N12" s="1"/>
    </row>
    <row r="13" spans="1:14" s="32" customFormat="1" ht="24" customHeight="1">
      <c r="A13" s="55"/>
      <c r="B13" s="55"/>
      <c r="C13" s="55"/>
      <c r="D13" s="55"/>
      <c r="E13" s="55"/>
      <c r="F13" s="55"/>
      <c r="I13" s="1"/>
      <c r="J13" s="2"/>
      <c r="K13" s="2"/>
      <c r="L13" s="2"/>
      <c r="M13" s="2"/>
      <c r="N13" s="1"/>
    </row>
    <row r="14" spans="1:14" s="32" customFormat="1" ht="24" customHeight="1">
      <c r="A14" s="55"/>
      <c r="B14" s="55"/>
      <c r="C14" s="55"/>
      <c r="D14" s="55"/>
      <c r="E14" s="55"/>
      <c r="F14" s="55"/>
      <c r="I14" s="25"/>
      <c r="J14" s="25"/>
      <c r="K14" s="25"/>
      <c r="L14" s="26"/>
      <c r="M14" s="26"/>
      <c r="N14" s="26"/>
    </row>
    <row r="15" spans="1:14" s="32" customFormat="1" ht="24" customHeight="1">
      <c r="A15" s="55"/>
      <c r="B15" s="55"/>
      <c r="C15" s="55"/>
      <c r="D15" s="55"/>
      <c r="E15" s="55"/>
      <c r="F15" s="55"/>
      <c r="I15" s="25"/>
      <c r="J15" s="25"/>
      <c r="K15" s="25"/>
      <c r="L15" s="26"/>
      <c r="M15" s="26"/>
      <c r="N15" s="26"/>
    </row>
    <row r="16" spans="1:14" s="32" customFormat="1" ht="24" customHeight="1">
      <c r="A16" s="55"/>
      <c r="B16" s="55"/>
      <c r="C16" s="55"/>
      <c r="D16" s="55"/>
      <c r="E16" s="55"/>
      <c r="F16" s="55"/>
    </row>
    <row r="17" spans="1:9" s="32" customFormat="1" ht="24" customHeight="1">
      <c r="A17" s="55"/>
      <c r="B17" s="55"/>
      <c r="C17" s="55"/>
      <c r="D17" s="55"/>
      <c r="E17" s="55"/>
      <c r="F17" s="55"/>
      <c r="I17" s="43"/>
    </row>
    <row r="18" spans="1:9" s="32" customFormat="1" ht="24" customHeight="1">
      <c r="A18" s="39"/>
      <c r="B18" s="39"/>
      <c r="C18" s="39"/>
      <c r="D18" s="39"/>
      <c r="E18" s="39"/>
      <c r="F18" s="39"/>
    </row>
    <row r="19" spans="1:9" ht="24" customHeight="1">
      <c r="A19" s="40" t="s">
        <v>5</v>
      </c>
      <c r="B19" s="27"/>
      <c r="C19" s="1"/>
      <c r="D19" s="1"/>
      <c r="E19" s="1"/>
    </row>
    <row r="20" spans="1:9" ht="39.75" customHeight="1">
      <c r="A20" s="51" t="s">
        <v>6</v>
      </c>
      <c r="B20" s="52"/>
      <c r="C20" s="52"/>
      <c r="D20" s="52"/>
      <c r="E20" s="52"/>
      <c r="F20" s="52"/>
    </row>
    <row r="21" spans="1:9" ht="39.75" customHeight="1">
      <c r="A21" s="52"/>
      <c r="B21" s="52"/>
      <c r="C21" s="52"/>
      <c r="D21" s="52"/>
      <c r="E21" s="52"/>
      <c r="F21" s="52"/>
    </row>
    <row r="22" spans="1:9" ht="39.75" customHeight="1">
      <c r="A22" s="52"/>
      <c r="B22" s="52"/>
      <c r="C22" s="52"/>
      <c r="D22" s="52"/>
      <c r="E22" s="52"/>
      <c r="F22" s="52"/>
    </row>
    <row r="23" spans="1:9" ht="39.75" customHeight="1">
      <c r="A23" s="52"/>
      <c r="B23" s="52"/>
      <c r="C23" s="52"/>
      <c r="D23" s="52"/>
      <c r="E23" s="52"/>
      <c r="F23" s="52"/>
    </row>
    <row r="24" spans="1:9" ht="39.75" customHeight="1">
      <c r="A24" s="52"/>
      <c r="B24" s="52"/>
      <c r="C24" s="52"/>
      <c r="D24" s="52"/>
      <c r="E24" s="52"/>
      <c r="F24" s="52"/>
    </row>
    <row r="25" spans="1:9" ht="39.75" customHeight="1">
      <c r="A25" s="52"/>
      <c r="B25" s="52"/>
      <c r="C25" s="52"/>
      <c r="D25" s="52"/>
      <c r="E25" s="52"/>
      <c r="F25" s="52"/>
    </row>
    <row r="26" spans="1:9" ht="39.75" customHeight="1">
      <c r="A26" s="52"/>
      <c r="B26" s="52"/>
      <c r="C26" s="52"/>
      <c r="D26" s="52"/>
      <c r="E26" s="52"/>
      <c r="F26" s="52"/>
    </row>
    <row r="27" spans="1:9" ht="39.75" customHeight="1">
      <c r="A27" s="52"/>
      <c r="B27" s="52"/>
      <c r="C27" s="52"/>
      <c r="D27" s="52"/>
      <c r="E27" s="52"/>
      <c r="F27" s="52"/>
    </row>
    <row r="29" spans="1:9" ht="21">
      <c r="A29" s="42" t="s">
        <v>7</v>
      </c>
    </row>
    <row r="30" spans="1:9" ht="40.15" customHeight="1">
      <c r="A30" s="51" t="s">
        <v>8</v>
      </c>
      <c r="B30" s="51"/>
      <c r="C30" s="51"/>
      <c r="D30" s="51"/>
      <c r="E30" s="51"/>
      <c r="F30" s="51"/>
    </row>
    <row r="31" spans="1:9" ht="40.15" customHeight="1">
      <c r="A31" s="51"/>
      <c r="B31" s="51"/>
      <c r="C31" s="51"/>
      <c r="D31" s="51"/>
      <c r="E31" s="51"/>
      <c r="F31" s="51"/>
    </row>
    <row r="32" spans="1:9" ht="40.15" customHeight="1">
      <c r="A32" s="51"/>
      <c r="B32" s="51"/>
      <c r="C32" s="51"/>
      <c r="D32" s="51"/>
      <c r="E32" s="51"/>
      <c r="F32" s="51"/>
    </row>
    <row r="33" spans="1:8" ht="40.15" customHeight="1">
      <c r="A33" s="51"/>
      <c r="B33" s="51"/>
      <c r="C33" s="51"/>
      <c r="D33" s="51"/>
      <c r="E33" s="51"/>
      <c r="F33" s="51"/>
    </row>
    <row r="34" spans="1:8" ht="40.15" customHeight="1">
      <c r="A34" s="51"/>
      <c r="B34" s="51"/>
      <c r="C34" s="51"/>
      <c r="D34" s="51"/>
      <c r="E34" s="51"/>
      <c r="F34" s="51"/>
    </row>
    <row r="35" spans="1:8" ht="25.15" customHeight="1"/>
    <row r="36" spans="1:8" ht="22.9">
      <c r="A36" s="47" t="s">
        <v>9</v>
      </c>
      <c r="B36" s="47"/>
      <c r="C36" s="47"/>
      <c r="D36" s="47"/>
      <c r="E36" s="47"/>
      <c r="F36" s="47"/>
      <c r="G36" s="47"/>
      <c r="H36" s="47"/>
    </row>
    <row r="40" spans="1:8" ht="20.45">
      <c r="A40" s="44" t="s">
        <v>10</v>
      </c>
      <c r="B40" s="44"/>
      <c r="C40" s="44"/>
      <c r="D40" s="11" t="s">
        <v>11</v>
      </c>
    </row>
    <row r="42" spans="1:8" ht="20.45">
      <c r="A42" s="44" t="s">
        <v>12</v>
      </c>
      <c r="B42" s="44"/>
      <c r="C42" s="44"/>
      <c r="D42" s="18" t="s">
        <v>13</v>
      </c>
    </row>
    <row r="44" spans="1:8">
      <c r="A44" s="45" t="s">
        <v>14</v>
      </c>
      <c r="B44" s="45"/>
      <c r="C44" s="45"/>
      <c r="D44" s="46" t="s">
        <v>15</v>
      </c>
      <c r="E44" s="46"/>
      <c r="F44" s="46"/>
    </row>
    <row r="45" spans="1:8">
      <c r="A45" s="45"/>
      <c r="B45" s="45"/>
      <c r="C45" s="45"/>
      <c r="D45" s="46"/>
      <c r="E45" s="46"/>
      <c r="F45" s="46"/>
    </row>
  </sheetData>
  <mergeCells count="11">
    <mergeCell ref="C1:G1"/>
    <mergeCell ref="A20:F27"/>
    <mergeCell ref="A30:F34"/>
    <mergeCell ref="I10:K10"/>
    <mergeCell ref="A4:F5"/>
    <mergeCell ref="A8:F17"/>
    <mergeCell ref="A40:C40"/>
    <mergeCell ref="A42:C42"/>
    <mergeCell ref="A44:C45"/>
    <mergeCell ref="D44:F45"/>
    <mergeCell ref="A36:H36"/>
  </mergeCells>
  <hyperlinks>
    <hyperlink ref="D40" r:id="rId1" display="PRODUCER REPORTING GUIDE" xr:uid="{5EB5018E-DC1F-0041-93EE-37E3E9591FFE}"/>
    <hyperlink ref="D42" r:id="rId2" xr:uid="{F233AAB0-D811-5E4B-927E-590637947950}"/>
    <hyperlink ref="D44" r:id="rId3" xr:uid="{99E635C0-2C8E-8F43-AFA5-35778CB96EA0}"/>
    <hyperlink ref="A36:H36" r:id="rId4" display="SEND COMPLETED FORM TO ACCOUNTING@INTERCHANGE360.COM" xr:uid="{1ACE30D1-BC3D-1B40-9CE3-BA1100883EC3}"/>
  </hyperlinks>
  <printOptions horizontalCentered="1"/>
  <pageMargins left="0.7" right="0.7" top="1.5" bottom="0.75" header="0.3" footer="0.3"/>
  <pageSetup scale="61" fitToHeight="2"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0889D-7686-8D45-B920-84D8A8813216}">
  <dimension ref="A1:H27"/>
  <sheetViews>
    <sheetView showWhiteSpace="0" topLeftCell="A7" zoomScale="70" zoomScaleNormal="70" zoomScalePageLayoutView="60" workbookViewId="0">
      <selection activeCell="B20" sqref="B20"/>
    </sheetView>
  </sheetViews>
  <sheetFormatPr defaultColWidth="8.85546875" defaultRowHeight="13.9"/>
  <cols>
    <col min="1" max="1" width="53" style="1" customWidth="1"/>
    <col min="2" max="2" width="23.42578125" style="2" customWidth="1"/>
    <col min="3" max="5" width="13.28515625" style="2" customWidth="1"/>
    <col min="6" max="6" width="12.85546875" style="1" customWidth="1"/>
    <col min="7" max="7" width="0.28515625" style="1" customWidth="1"/>
    <col min="8" max="8" width="11.28515625" style="1" customWidth="1"/>
    <col min="9" max="16384" width="8.85546875" style="1"/>
  </cols>
  <sheetData>
    <row r="1" spans="1:8" ht="94.9" customHeight="1" thickBot="1">
      <c r="D1" s="64" t="s">
        <v>0</v>
      </c>
      <c r="E1" s="65"/>
      <c r="F1" s="65"/>
      <c r="G1" s="65"/>
      <c r="H1" s="66"/>
    </row>
    <row r="3" spans="1:8" ht="27" customHeight="1">
      <c r="A3" s="21" t="s">
        <v>16</v>
      </c>
      <c r="B3" s="63"/>
      <c r="C3" s="63"/>
      <c r="D3" s="63"/>
      <c r="E3" s="63"/>
      <c r="F3" s="63"/>
      <c r="G3" s="63"/>
      <c r="H3" s="63"/>
    </row>
    <row r="4" spans="1:8" ht="27" customHeight="1">
      <c r="A4" s="22" t="s">
        <v>17</v>
      </c>
      <c r="B4" s="63"/>
      <c r="C4" s="63"/>
      <c r="D4" s="63"/>
      <c r="E4" s="63"/>
      <c r="F4" s="63"/>
      <c r="G4" s="63"/>
      <c r="H4" s="63"/>
    </row>
    <row r="5" spans="1:8" ht="27" customHeight="1">
      <c r="A5" s="23" t="s">
        <v>18</v>
      </c>
      <c r="B5" s="63"/>
      <c r="C5" s="63"/>
      <c r="D5" s="63"/>
      <c r="E5" s="63"/>
      <c r="F5" s="63"/>
      <c r="G5" s="63"/>
      <c r="H5" s="63"/>
    </row>
    <row r="6" spans="1:8" ht="27" customHeight="1">
      <c r="A6" s="23" t="s">
        <v>19</v>
      </c>
      <c r="B6" s="63"/>
      <c r="C6" s="63"/>
      <c r="D6" s="63"/>
      <c r="E6" s="63"/>
      <c r="F6" s="63"/>
      <c r="G6" s="63"/>
      <c r="H6" s="63"/>
    </row>
    <row r="7" spans="1:8" ht="27" customHeight="1">
      <c r="A7" s="22" t="s">
        <v>20</v>
      </c>
      <c r="B7" s="63"/>
      <c r="C7" s="63"/>
      <c r="D7" s="63"/>
      <c r="E7" s="63"/>
      <c r="F7" s="63"/>
      <c r="G7" s="63"/>
      <c r="H7" s="63"/>
    </row>
    <row r="8" spans="1:8" ht="27" customHeight="1">
      <c r="A8" s="22" t="s">
        <v>21</v>
      </c>
      <c r="B8" s="56"/>
      <c r="C8" s="56"/>
      <c r="D8" s="56"/>
      <c r="E8" s="56"/>
      <c r="F8" s="56"/>
      <c r="G8" s="56"/>
      <c r="H8" s="56"/>
    </row>
    <row r="9" spans="1:8" ht="27" customHeight="1">
      <c r="A9" s="22" t="s">
        <v>22</v>
      </c>
      <c r="B9" s="56"/>
      <c r="C9" s="56"/>
      <c r="D9" s="56"/>
      <c r="E9" s="56"/>
      <c r="F9" s="56"/>
      <c r="G9" s="56"/>
      <c r="H9" s="56"/>
    </row>
    <row r="11" spans="1:8" ht="22.9">
      <c r="A11" s="47" t="s">
        <v>9</v>
      </c>
      <c r="B11" s="47"/>
      <c r="C11" s="47"/>
      <c r="D11" s="47"/>
      <c r="E11" s="47"/>
      <c r="F11" s="47"/>
      <c r="G11" s="47"/>
      <c r="H11" s="47"/>
    </row>
    <row r="12" spans="1:8" ht="14.45" thickBot="1"/>
    <row r="13" spans="1:8" s="32" customFormat="1" ht="21">
      <c r="A13" s="61" t="s">
        <v>23</v>
      </c>
      <c r="B13" s="62"/>
      <c r="C13" s="31"/>
      <c r="D13" s="31"/>
      <c r="E13" s="31"/>
      <c r="F13" s="31"/>
    </row>
    <row r="14" spans="1:8" s="32" customFormat="1" ht="28.15" customHeight="1">
      <c r="A14" s="57" t="s">
        <v>24</v>
      </c>
      <c r="B14" s="59" t="s">
        <v>25</v>
      </c>
    </row>
    <row r="15" spans="1:8" s="32" customFormat="1" ht="20.45">
      <c r="A15" s="58"/>
      <c r="B15" s="60"/>
    </row>
    <row r="16" spans="1:8" s="32" customFormat="1" ht="24" customHeight="1">
      <c r="A16" s="33" t="s">
        <v>26</v>
      </c>
      <c r="B16" s="34">
        <f>CO_Implementation_Fees!H79</f>
        <v>0</v>
      </c>
    </row>
    <row r="17" spans="1:6" s="32" customFormat="1" ht="24" customHeight="1">
      <c r="A17" s="33" t="s">
        <v>27</v>
      </c>
      <c r="B17" s="34">
        <f>OR_Planning_Fees!H79</f>
        <v>0</v>
      </c>
    </row>
    <row r="18" spans="1:6" s="32" customFormat="1" ht="24" customHeight="1">
      <c r="A18" s="33" t="s">
        <v>28</v>
      </c>
      <c r="B18" s="34">
        <f>CA_Planning_Fees!H79</f>
        <v>0</v>
      </c>
    </row>
    <row r="19" spans="1:6" s="32" customFormat="1" ht="24" customHeight="1" thickBot="1">
      <c r="A19" s="33" t="s">
        <v>29</v>
      </c>
      <c r="B19" s="35">
        <f>VT_Planning_Fees!H79</f>
        <v>0</v>
      </c>
    </row>
    <row r="20" spans="1:6" ht="48" customHeight="1" thickBot="1">
      <c r="A20" s="29" t="s">
        <v>30</v>
      </c>
      <c r="B20" s="30">
        <f>SUM(B16:B19)</f>
        <v>0</v>
      </c>
      <c r="C20" s="1"/>
      <c r="D20" s="1"/>
      <c r="E20" s="1"/>
    </row>
    <row r="21" spans="1:6" ht="24" customHeight="1">
      <c r="A21" s="28"/>
      <c r="B21" s="27"/>
      <c r="C21" s="1"/>
      <c r="D21" s="1"/>
      <c r="E21" s="1"/>
    </row>
    <row r="22" spans="1:6" ht="24" customHeight="1">
      <c r="A22" s="44" t="s">
        <v>10</v>
      </c>
      <c r="B22" s="44"/>
      <c r="C22" s="44"/>
      <c r="D22" s="11" t="s">
        <v>11</v>
      </c>
    </row>
    <row r="23" spans="1:6" ht="22.15" customHeight="1"/>
    <row r="24" spans="1:6" ht="20.45">
      <c r="A24" s="44" t="s">
        <v>12</v>
      </c>
      <c r="B24" s="44"/>
      <c r="C24" s="44"/>
      <c r="D24" s="18" t="s">
        <v>13</v>
      </c>
    </row>
    <row r="25" spans="1:6" ht="22.15" customHeight="1"/>
    <row r="26" spans="1:6">
      <c r="A26" s="45" t="s">
        <v>14</v>
      </c>
      <c r="B26" s="45"/>
      <c r="C26" s="45"/>
      <c r="D26" s="46" t="s">
        <v>15</v>
      </c>
      <c r="E26" s="46"/>
      <c r="F26" s="46"/>
    </row>
    <row r="27" spans="1:6" ht="22.15" customHeight="1">
      <c r="A27" s="45"/>
      <c r="B27" s="45"/>
      <c r="C27" s="45"/>
      <c r="D27" s="46"/>
      <c r="E27" s="46"/>
      <c r="F27" s="46"/>
    </row>
  </sheetData>
  <mergeCells count="16">
    <mergeCell ref="B7:H7"/>
    <mergeCell ref="D1:H1"/>
    <mergeCell ref="B3:H3"/>
    <mergeCell ref="B4:H4"/>
    <mergeCell ref="B5:H5"/>
    <mergeCell ref="B6:H6"/>
    <mergeCell ref="A22:C22"/>
    <mergeCell ref="A24:C24"/>
    <mergeCell ref="A26:C27"/>
    <mergeCell ref="D26:F27"/>
    <mergeCell ref="B8:H8"/>
    <mergeCell ref="B9:H9"/>
    <mergeCell ref="A11:H11"/>
    <mergeCell ref="A14:A15"/>
    <mergeCell ref="B14:B15"/>
    <mergeCell ref="A13:B13"/>
  </mergeCells>
  <hyperlinks>
    <hyperlink ref="A11:H11" r:id="rId1" display="SEND COMPLETED FORM TO ACCOUNTING@INTERCHANGE360.COM" xr:uid="{CA1A040B-ED3A-B440-836C-A38742DA8FD1}"/>
    <hyperlink ref="D22" r:id="rId2" display="PRODUCER REPORTING GUIDE" xr:uid="{D13193C1-C121-8246-B946-08FEC394346C}"/>
    <hyperlink ref="D24" r:id="rId3" xr:uid="{6A3084D0-2940-1940-BBBE-C03487AAB1F4}"/>
    <hyperlink ref="D26" r:id="rId4" xr:uid="{F76A5658-3454-C849-87DF-E20CECDFAC30}"/>
  </hyperlinks>
  <printOptions horizontalCentered="1"/>
  <pageMargins left="0.7" right="0.7" top="1.5" bottom="0.75" header="0.3" footer="0.3"/>
  <pageSetup scale="61" fitToHeight="2"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42284-F22A-F848-81B2-9230BB819D90}">
  <dimension ref="A1:H87"/>
  <sheetViews>
    <sheetView showWhiteSpace="0" topLeftCell="A68" zoomScale="120" zoomScaleNormal="120" zoomScalePageLayoutView="60" workbookViewId="0">
      <selection activeCell="B70" sqref="B70:E77"/>
    </sheetView>
  </sheetViews>
  <sheetFormatPr defaultColWidth="8.85546875" defaultRowHeight="13.9"/>
  <cols>
    <col min="1" max="1" width="34" style="1" customWidth="1"/>
    <col min="2" max="2" width="13.85546875" style="2" customWidth="1"/>
    <col min="3" max="5" width="13.28515625" style="2" customWidth="1"/>
    <col min="6" max="6" width="12.85546875" style="1" customWidth="1"/>
    <col min="7" max="7" width="13.140625" style="1" customWidth="1"/>
    <col min="8" max="8" width="18.140625" style="1" customWidth="1"/>
    <col min="9" max="16384" width="8.85546875" style="1"/>
  </cols>
  <sheetData>
    <row r="1" spans="1:8" ht="94.9" customHeight="1" thickBot="1">
      <c r="D1" s="88" t="s">
        <v>31</v>
      </c>
      <c r="E1" s="89"/>
      <c r="F1" s="89"/>
      <c r="G1" s="89"/>
      <c r="H1" s="90"/>
    </row>
    <row r="3" spans="1:8" ht="27" customHeight="1">
      <c r="A3" s="21" t="s">
        <v>16</v>
      </c>
      <c r="B3" s="63">
        <f>Remittance_Cover_Form!B3</f>
        <v>0</v>
      </c>
      <c r="C3" s="63"/>
      <c r="D3" s="63"/>
      <c r="E3" s="63"/>
      <c r="F3" s="63"/>
      <c r="G3" s="63"/>
      <c r="H3" s="63"/>
    </row>
    <row r="4" spans="1:8" ht="27" customHeight="1">
      <c r="A4" s="22" t="s">
        <v>17</v>
      </c>
      <c r="B4" s="63">
        <f>Remittance_Cover_Form!B4</f>
        <v>0</v>
      </c>
      <c r="C4" s="63"/>
      <c r="D4" s="63"/>
      <c r="E4" s="63"/>
      <c r="F4" s="63"/>
      <c r="G4" s="63"/>
      <c r="H4" s="63"/>
    </row>
    <row r="5" spans="1:8" ht="27" customHeight="1">
      <c r="A5" s="23" t="s">
        <v>18</v>
      </c>
      <c r="B5" s="63">
        <f>Remittance_Cover_Form!B5</f>
        <v>0</v>
      </c>
      <c r="C5" s="63"/>
      <c r="D5" s="63"/>
      <c r="E5" s="63"/>
      <c r="F5" s="63"/>
      <c r="G5" s="63"/>
      <c r="H5" s="63"/>
    </row>
    <row r="6" spans="1:8" ht="27" customHeight="1">
      <c r="A6" s="23" t="s">
        <v>19</v>
      </c>
      <c r="B6" s="63">
        <f>Remittance_Cover_Form!B6</f>
        <v>0</v>
      </c>
      <c r="C6" s="63"/>
      <c r="D6" s="63"/>
      <c r="E6" s="63"/>
      <c r="F6" s="63"/>
      <c r="G6" s="63"/>
      <c r="H6" s="63"/>
    </row>
    <row r="7" spans="1:8" ht="27" customHeight="1">
      <c r="A7" s="22" t="s">
        <v>20</v>
      </c>
      <c r="B7" s="63">
        <f>Remittance_Cover_Form!B7</f>
        <v>0</v>
      </c>
      <c r="C7" s="63"/>
      <c r="D7" s="63"/>
      <c r="E7" s="63"/>
      <c r="F7" s="63"/>
      <c r="G7" s="63"/>
      <c r="H7" s="63"/>
    </row>
    <row r="8" spans="1:8" ht="27" customHeight="1">
      <c r="A8" s="22" t="s">
        <v>32</v>
      </c>
      <c r="B8" s="87" t="s">
        <v>33</v>
      </c>
      <c r="C8" s="87"/>
      <c r="D8" s="87"/>
      <c r="E8" s="87"/>
      <c r="F8" s="87"/>
      <c r="G8" s="87"/>
      <c r="H8" s="87"/>
    </row>
    <row r="9" spans="1:8" ht="27" customHeight="1">
      <c r="A9" s="22" t="s">
        <v>22</v>
      </c>
      <c r="B9" s="87" t="s">
        <v>34</v>
      </c>
      <c r="C9" s="56"/>
      <c r="D9" s="56"/>
      <c r="E9" s="56"/>
      <c r="F9" s="56"/>
      <c r="G9" s="56"/>
      <c r="H9" s="56"/>
    </row>
    <row r="10" spans="1:8" ht="14.45" thickBot="1"/>
    <row r="11" spans="1:8" ht="28.15" customHeight="1">
      <c r="A11" s="67" t="s">
        <v>35</v>
      </c>
      <c r="B11" s="68"/>
      <c r="C11" s="68"/>
      <c r="D11" s="68"/>
      <c r="E11" s="68"/>
      <c r="F11" s="68"/>
      <c r="G11" s="68"/>
      <c r="H11" s="69"/>
    </row>
    <row r="12" spans="1:8" ht="22.9">
      <c r="A12" s="47" t="s">
        <v>9</v>
      </c>
      <c r="B12" s="47"/>
      <c r="C12" s="47"/>
      <c r="D12" s="47"/>
      <c r="E12" s="47"/>
      <c r="F12" s="47"/>
      <c r="G12" s="47"/>
      <c r="H12" s="47"/>
    </row>
    <row r="13" spans="1:8" ht="14.45" thickBot="1"/>
    <row r="14" spans="1:8" ht="28.15" customHeight="1">
      <c r="A14" s="67" t="s">
        <v>36</v>
      </c>
      <c r="B14" s="68"/>
      <c r="C14" s="68"/>
      <c r="D14" s="68"/>
      <c r="E14" s="68"/>
      <c r="F14" s="68"/>
      <c r="G14" s="68"/>
      <c r="H14" s="69"/>
    </row>
    <row r="15" spans="1:8" ht="17.45">
      <c r="A15" s="72" t="s">
        <v>37</v>
      </c>
      <c r="B15" s="74" t="s">
        <v>38</v>
      </c>
      <c r="C15" s="75"/>
      <c r="D15" s="75"/>
      <c r="E15" s="76"/>
      <c r="F15" s="77" t="s">
        <v>39</v>
      </c>
      <c r="G15" s="79" t="s">
        <v>40</v>
      </c>
      <c r="H15" s="81" t="s">
        <v>41</v>
      </c>
    </row>
    <row r="16" spans="1:8">
      <c r="A16" s="73"/>
      <c r="B16" s="3" t="s">
        <v>42</v>
      </c>
      <c r="C16" s="3" t="s">
        <v>43</v>
      </c>
      <c r="D16" s="3" t="s">
        <v>44</v>
      </c>
      <c r="E16" s="3" t="s">
        <v>45</v>
      </c>
      <c r="F16" s="78"/>
      <c r="G16" s="80"/>
      <c r="H16" s="81"/>
    </row>
    <row r="17" spans="1:8" ht="24" customHeight="1">
      <c r="A17" s="4" t="s">
        <v>46</v>
      </c>
      <c r="B17" s="5"/>
      <c r="C17" s="5"/>
      <c r="D17" s="5"/>
      <c r="E17" s="5"/>
      <c r="F17" s="17">
        <f>SUM(B17:E17)*0.125</f>
        <v>0</v>
      </c>
      <c r="G17" s="6">
        <v>0.56000000000000005</v>
      </c>
      <c r="H17" s="13">
        <f>F17*G17</f>
        <v>0</v>
      </c>
    </row>
    <row r="18" spans="1:8" ht="24" customHeight="1">
      <c r="A18" s="4" t="s">
        <v>47</v>
      </c>
      <c r="B18" s="5"/>
      <c r="C18" s="5"/>
      <c r="D18" s="5"/>
      <c r="E18" s="5"/>
      <c r="F18" s="17">
        <f>SUM(B18:E18)*0.25</f>
        <v>0</v>
      </c>
      <c r="G18" s="6">
        <v>0.56000000000000005</v>
      </c>
      <c r="H18" s="13">
        <f t="shared" ref="H18:H21" si="0">F18*G18</f>
        <v>0</v>
      </c>
    </row>
    <row r="19" spans="1:8" ht="24" customHeight="1">
      <c r="A19" s="4" t="s">
        <v>48</v>
      </c>
      <c r="B19" s="5"/>
      <c r="C19" s="5"/>
      <c r="D19" s="5"/>
      <c r="E19" s="5"/>
      <c r="F19" s="17">
        <f t="shared" ref="F19" si="1">SUM(B19:E19)</f>
        <v>0</v>
      </c>
      <c r="G19" s="6">
        <v>0.56000000000000005</v>
      </c>
      <c r="H19" s="13">
        <f t="shared" si="0"/>
        <v>0</v>
      </c>
    </row>
    <row r="20" spans="1:8" ht="24" customHeight="1">
      <c r="A20" s="4" t="s">
        <v>49</v>
      </c>
      <c r="B20" s="5"/>
      <c r="C20" s="5"/>
      <c r="D20" s="5"/>
      <c r="E20" s="5"/>
      <c r="F20" s="17">
        <f>SUM(B20:E20)*2.5</f>
        <v>0</v>
      </c>
      <c r="G20" s="6">
        <v>0.56000000000000005</v>
      </c>
      <c r="H20" s="13">
        <f t="shared" si="0"/>
        <v>0</v>
      </c>
    </row>
    <row r="21" spans="1:8" ht="24" customHeight="1">
      <c r="A21" s="4" t="s">
        <v>50</v>
      </c>
      <c r="B21" s="5"/>
      <c r="C21" s="5"/>
      <c r="D21" s="5"/>
      <c r="E21" s="5"/>
      <c r="F21" s="17">
        <f>SUM(B21:E21)*5</f>
        <v>0</v>
      </c>
      <c r="G21" s="6">
        <v>0.56000000000000005</v>
      </c>
      <c r="H21" s="13">
        <f t="shared" si="0"/>
        <v>0</v>
      </c>
    </row>
    <row r="22" spans="1:8" ht="17.45">
      <c r="A22" s="72" t="s">
        <v>37</v>
      </c>
      <c r="B22" s="82" t="s">
        <v>51</v>
      </c>
      <c r="C22" s="83"/>
      <c r="D22" s="83"/>
      <c r="E22" s="84"/>
      <c r="F22" s="77" t="s">
        <v>39</v>
      </c>
      <c r="G22" s="79" t="s">
        <v>40</v>
      </c>
      <c r="H22" s="81" t="s">
        <v>41</v>
      </c>
    </row>
    <row r="23" spans="1:8">
      <c r="A23" s="73"/>
      <c r="B23" s="3" t="s">
        <v>42</v>
      </c>
      <c r="C23" s="3" t="s">
        <v>43</v>
      </c>
      <c r="D23" s="3" t="s">
        <v>44</v>
      </c>
      <c r="E23" s="3" t="s">
        <v>45</v>
      </c>
      <c r="F23" s="78"/>
      <c r="G23" s="80"/>
      <c r="H23" s="81"/>
    </row>
    <row r="24" spans="1:8" ht="42" thickBot="1">
      <c r="A24" s="12" t="s">
        <v>52</v>
      </c>
      <c r="B24" s="10"/>
      <c r="C24" s="10"/>
      <c r="D24" s="10"/>
      <c r="E24" s="10"/>
      <c r="F24" s="14">
        <f t="shared" ref="F24" si="2">SUM(B24:E24)</f>
        <v>0</v>
      </c>
      <c r="G24" s="9">
        <v>0.56000000000000005</v>
      </c>
      <c r="H24" s="15">
        <f t="shared" ref="H24" si="3">F24*G24</f>
        <v>0</v>
      </c>
    </row>
    <row r="25" spans="1:8" ht="28.15" customHeight="1">
      <c r="A25" s="67" t="s">
        <v>53</v>
      </c>
      <c r="B25" s="68"/>
      <c r="C25" s="68"/>
      <c r="D25" s="68"/>
      <c r="E25" s="68"/>
      <c r="F25" s="68"/>
      <c r="G25" s="68"/>
      <c r="H25" s="69"/>
    </row>
    <row r="26" spans="1:8" ht="18" customHeight="1">
      <c r="A26" s="72" t="s">
        <v>37</v>
      </c>
      <c r="B26" s="74" t="s">
        <v>38</v>
      </c>
      <c r="C26" s="75"/>
      <c r="D26" s="75"/>
      <c r="E26" s="76"/>
      <c r="F26" s="77" t="s">
        <v>39</v>
      </c>
      <c r="G26" s="79" t="s">
        <v>40</v>
      </c>
      <c r="H26" s="81" t="s">
        <v>41</v>
      </c>
    </row>
    <row r="27" spans="1:8">
      <c r="A27" s="73"/>
      <c r="B27" s="3" t="s">
        <v>42</v>
      </c>
      <c r="C27" s="3" t="s">
        <v>43</v>
      </c>
      <c r="D27" s="3" t="s">
        <v>44</v>
      </c>
      <c r="E27" s="3" t="s">
        <v>45</v>
      </c>
      <c r="F27" s="78"/>
      <c r="G27" s="80"/>
      <c r="H27" s="81"/>
    </row>
    <row r="28" spans="1:8" ht="24" customHeight="1">
      <c r="A28" s="4" t="s">
        <v>46</v>
      </c>
      <c r="B28" s="5"/>
      <c r="C28" s="5"/>
      <c r="D28" s="5"/>
      <c r="E28" s="5"/>
      <c r="F28" s="3">
        <f>SUM(B28:E28)*0.125</f>
        <v>0</v>
      </c>
      <c r="G28" s="6">
        <v>0.56000000000000005</v>
      </c>
      <c r="H28" s="13">
        <f t="shared" ref="H28:H36" si="4">F28*G28</f>
        <v>0</v>
      </c>
    </row>
    <row r="29" spans="1:8" ht="24" customHeight="1">
      <c r="A29" s="4" t="s">
        <v>47</v>
      </c>
      <c r="B29" s="5"/>
      <c r="C29" s="5"/>
      <c r="D29" s="5"/>
      <c r="E29" s="5"/>
      <c r="F29" s="3">
        <f>SUM(B29:E29)*0.25</f>
        <v>0</v>
      </c>
      <c r="G29" s="6">
        <v>0.56000000000000005</v>
      </c>
      <c r="H29" s="13">
        <f t="shared" si="4"/>
        <v>0</v>
      </c>
    </row>
    <row r="30" spans="1:8" ht="24" customHeight="1">
      <c r="A30" s="4" t="s">
        <v>48</v>
      </c>
      <c r="B30" s="5"/>
      <c r="C30" s="5"/>
      <c r="D30" s="5"/>
      <c r="E30" s="5"/>
      <c r="F30" s="3">
        <f t="shared" ref="F30" si="5">SUM(B30:E30)</f>
        <v>0</v>
      </c>
      <c r="G30" s="6">
        <v>0.56000000000000005</v>
      </c>
      <c r="H30" s="13">
        <f t="shared" si="4"/>
        <v>0</v>
      </c>
    </row>
    <row r="31" spans="1:8" ht="24" customHeight="1">
      <c r="A31" s="4" t="s">
        <v>54</v>
      </c>
      <c r="B31" s="5"/>
      <c r="C31" s="5"/>
      <c r="D31" s="5"/>
      <c r="E31" s="5"/>
      <c r="F31" s="3">
        <f>SUM(B31:E31)*2.5</f>
        <v>0</v>
      </c>
      <c r="G31" s="6">
        <v>0.56000000000000005</v>
      </c>
      <c r="H31" s="13">
        <f t="shared" si="4"/>
        <v>0</v>
      </c>
    </row>
    <row r="32" spans="1:8" ht="24" customHeight="1">
      <c r="A32" s="4" t="s">
        <v>55</v>
      </c>
      <c r="B32" s="5"/>
      <c r="C32" s="5"/>
      <c r="D32" s="5"/>
      <c r="E32" s="5"/>
      <c r="F32" s="3">
        <f>SUM(B32:E32)*5</f>
        <v>0</v>
      </c>
      <c r="G32" s="6">
        <v>0.56000000000000005</v>
      </c>
      <c r="H32" s="13">
        <f t="shared" si="4"/>
        <v>0</v>
      </c>
    </row>
    <row r="33" spans="1:8" ht="24" customHeight="1">
      <c r="A33" s="4" t="s">
        <v>56</v>
      </c>
      <c r="B33" s="5"/>
      <c r="C33" s="5"/>
      <c r="D33" s="5"/>
      <c r="E33" s="5"/>
      <c r="F33" s="3">
        <f>SUM(B33:E33)*1.25</f>
        <v>0</v>
      </c>
      <c r="G33" s="6">
        <v>0.56000000000000005</v>
      </c>
      <c r="H33" s="13">
        <f t="shared" si="4"/>
        <v>0</v>
      </c>
    </row>
    <row r="34" spans="1:8" ht="24" customHeight="1">
      <c r="A34" s="4" t="s">
        <v>57</v>
      </c>
      <c r="B34" s="5"/>
      <c r="C34" s="5"/>
      <c r="D34" s="5"/>
      <c r="E34" s="5"/>
      <c r="F34" s="3">
        <f>SUM(B34:E34)*6</f>
        <v>0</v>
      </c>
      <c r="G34" s="6">
        <v>0.56000000000000005</v>
      </c>
      <c r="H34" s="13">
        <f t="shared" si="4"/>
        <v>0</v>
      </c>
    </row>
    <row r="35" spans="1:8" ht="24" customHeight="1">
      <c r="A35" s="4" t="s">
        <v>58</v>
      </c>
      <c r="B35" s="5"/>
      <c r="C35" s="5"/>
      <c r="D35" s="5"/>
      <c r="E35" s="5"/>
      <c r="F35" s="3">
        <f>SUM(B35:E35)*12</f>
        <v>0</v>
      </c>
      <c r="G35" s="6">
        <v>0.56000000000000005</v>
      </c>
      <c r="H35" s="13">
        <f t="shared" si="4"/>
        <v>0</v>
      </c>
    </row>
    <row r="36" spans="1:8" ht="24" customHeight="1">
      <c r="A36" s="4" t="s">
        <v>59</v>
      </c>
      <c r="B36" s="5"/>
      <c r="C36" s="5"/>
      <c r="D36" s="5"/>
      <c r="E36" s="5"/>
      <c r="F36" s="3">
        <f>SUM(B36:E36)*5</f>
        <v>0</v>
      </c>
      <c r="G36" s="6">
        <v>0.56000000000000005</v>
      </c>
      <c r="H36" s="13">
        <f t="shared" si="4"/>
        <v>0</v>
      </c>
    </row>
    <row r="37" spans="1:8" ht="18" customHeight="1">
      <c r="A37" s="72" t="s">
        <v>37</v>
      </c>
      <c r="B37" s="82" t="s">
        <v>51</v>
      </c>
      <c r="C37" s="83"/>
      <c r="D37" s="83"/>
      <c r="E37" s="84"/>
      <c r="F37" s="77" t="s">
        <v>39</v>
      </c>
      <c r="G37" s="79" t="s">
        <v>40</v>
      </c>
      <c r="H37" s="81" t="s">
        <v>41</v>
      </c>
    </row>
    <row r="38" spans="1:8">
      <c r="A38" s="73"/>
      <c r="B38" s="3" t="s">
        <v>42</v>
      </c>
      <c r="C38" s="3" t="s">
        <v>43</v>
      </c>
      <c r="D38" s="3" t="s">
        <v>44</v>
      </c>
      <c r="E38" s="3" t="s">
        <v>45</v>
      </c>
      <c r="F38" s="78"/>
      <c r="G38" s="80"/>
      <c r="H38" s="81"/>
    </row>
    <row r="39" spans="1:8" ht="42" thickBot="1">
      <c r="A39" s="12" t="s">
        <v>52</v>
      </c>
      <c r="B39" s="10"/>
      <c r="C39" s="10"/>
      <c r="D39" s="10"/>
      <c r="E39" s="10"/>
      <c r="F39" s="14">
        <f>SUM(B39:E39)</f>
        <v>0</v>
      </c>
      <c r="G39" s="9">
        <v>0.56000000000000005</v>
      </c>
      <c r="H39" s="15">
        <f>F39*G39</f>
        <v>0</v>
      </c>
    </row>
    <row r="40" spans="1:8" ht="36" customHeight="1">
      <c r="A40" s="86" t="s">
        <v>60</v>
      </c>
      <c r="B40" s="68"/>
      <c r="C40" s="68"/>
      <c r="D40" s="68"/>
      <c r="E40" s="68"/>
      <c r="F40" s="68"/>
      <c r="G40" s="68"/>
      <c r="H40" s="69"/>
    </row>
    <row r="41" spans="1:8" ht="18" customHeight="1">
      <c r="A41" s="72" t="s">
        <v>61</v>
      </c>
      <c r="B41" s="74" t="s">
        <v>38</v>
      </c>
      <c r="C41" s="75"/>
      <c r="D41" s="75"/>
      <c r="E41" s="76"/>
      <c r="F41" s="77" t="s">
        <v>62</v>
      </c>
      <c r="G41" s="79" t="s">
        <v>63</v>
      </c>
      <c r="H41" s="81" t="s">
        <v>41</v>
      </c>
    </row>
    <row r="42" spans="1:8">
      <c r="A42" s="73"/>
      <c r="B42" s="3" t="s">
        <v>42</v>
      </c>
      <c r="C42" s="3" t="s">
        <v>43</v>
      </c>
      <c r="D42" s="3" t="s">
        <v>44</v>
      </c>
      <c r="E42" s="3" t="s">
        <v>45</v>
      </c>
      <c r="F42" s="78"/>
      <c r="G42" s="80"/>
      <c r="H42" s="81"/>
    </row>
    <row r="43" spans="1:8" ht="24" customHeight="1">
      <c r="A43" s="4" t="s">
        <v>64</v>
      </c>
      <c r="B43" s="5"/>
      <c r="C43" s="5"/>
      <c r="D43" s="5"/>
      <c r="E43" s="5"/>
      <c r="F43" s="3">
        <f t="shared" ref="F43:F46" si="6">SUM(B43:E43)</f>
        <v>0</v>
      </c>
      <c r="G43" s="7">
        <v>0.56000000000000005</v>
      </c>
      <c r="H43" s="13">
        <f t="shared" ref="H43:H46" si="7">F43*G43</f>
        <v>0</v>
      </c>
    </row>
    <row r="44" spans="1:8" ht="24" customHeight="1">
      <c r="A44" s="4" t="s">
        <v>65</v>
      </c>
      <c r="B44" s="5"/>
      <c r="C44" s="5"/>
      <c r="D44" s="5"/>
      <c r="E44" s="5"/>
      <c r="F44" s="3">
        <f t="shared" si="6"/>
        <v>0</v>
      </c>
      <c r="G44" s="7">
        <v>0.56000000000000005</v>
      </c>
      <c r="H44" s="13">
        <f t="shared" si="7"/>
        <v>0</v>
      </c>
    </row>
    <row r="45" spans="1:8" ht="24" customHeight="1">
      <c r="A45" s="4" t="s">
        <v>66</v>
      </c>
      <c r="B45" s="5"/>
      <c r="C45" s="5"/>
      <c r="D45" s="5"/>
      <c r="E45" s="5"/>
      <c r="F45" s="3">
        <f t="shared" si="6"/>
        <v>0</v>
      </c>
      <c r="G45" s="7">
        <v>0.56000000000000005</v>
      </c>
      <c r="H45" s="13">
        <f t="shared" si="7"/>
        <v>0</v>
      </c>
    </row>
    <row r="46" spans="1:8" ht="24" customHeight="1" thickBot="1">
      <c r="A46" s="8" t="s">
        <v>67</v>
      </c>
      <c r="B46" s="10"/>
      <c r="C46" s="10"/>
      <c r="D46" s="10"/>
      <c r="E46" s="10"/>
      <c r="F46" s="14">
        <f t="shared" si="6"/>
        <v>0</v>
      </c>
      <c r="G46" s="7">
        <v>0.56000000000000005</v>
      </c>
      <c r="H46" s="15">
        <f t="shared" si="7"/>
        <v>0</v>
      </c>
    </row>
    <row r="47" spans="1:8" ht="28.9" customHeight="1">
      <c r="A47" s="67" t="s">
        <v>68</v>
      </c>
      <c r="B47" s="68"/>
      <c r="C47" s="68"/>
      <c r="D47" s="68"/>
      <c r="E47" s="68"/>
      <c r="F47" s="68"/>
      <c r="G47" s="68"/>
      <c r="H47" s="69"/>
    </row>
    <row r="48" spans="1:8" ht="18" customHeight="1">
      <c r="A48" s="72" t="s">
        <v>37</v>
      </c>
      <c r="B48" s="74" t="s">
        <v>38</v>
      </c>
      <c r="C48" s="75"/>
      <c r="D48" s="75"/>
      <c r="E48" s="76"/>
      <c r="F48" s="77" t="s">
        <v>39</v>
      </c>
      <c r="G48" s="79" t="s">
        <v>40</v>
      </c>
      <c r="H48" s="81" t="s">
        <v>41</v>
      </c>
    </row>
    <row r="49" spans="1:8">
      <c r="A49" s="73"/>
      <c r="B49" s="3" t="s">
        <v>42</v>
      </c>
      <c r="C49" s="3" t="s">
        <v>43</v>
      </c>
      <c r="D49" s="3" t="s">
        <v>44</v>
      </c>
      <c r="E49" s="3" t="s">
        <v>45</v>
      </c>
      <c r="F49" s="78"/>
      <c r="G49" s="80"/>
      <c r="H49" s="81"/>
    </row>
    <row r="50" spans="1:8" ht="24" customHeight="1">
      <c r="A50" s="4" t="s">
        <v>46</v>
      </c>
      <c r="B50" s="5"/>
      <c r="C50" s="5"/>
      <c r="D50" s="5"/>
      <c r="E50" s="5"/>
      <c r="F50" s="3">
        <f>SUM(B50:E50)*0.125</f>
        <v>0</v>
      </c>
      <c r="G50" s="6">
        <v>0.56000000000000005</v>
      </c>
      <c r="H50" s="13">
        <f t="shared" ref="H50:H54" si="8">F50*G50</f>
        <v>0</v>
      </c>
    </row>
    <row r="51" spans="1:8" ht="24" customHeight="1">
      <c r="A51" s="4" t="s">
        <v>47</v>
      </c>
      <c r="B51" s="5"/>
      <c r="C51" s="5"/>
      <c r="D51" s="5"/>
      <c r="E51" s="5"/>
      <c r="F51" s="3">
        <f>SUM(B51:E51)*0.25</f>
        <v>0</v>
      </c>
      <c r="G51" s="6">
        <v>0.56000000000000005</v>
      </c>
      <c r="H51" s="13">
        <f t="shared" si="8"/>
        <v>0</v>
      </c>
    </row>
    <row r="52" spans="1:8" ht="24" customHeight="1">
      <c r="A52" s="4" t="s">
        <v>48</v>
      </c>
      <c r="B52" s="5"/>
      <c r="C52" s="5"/>
      <c r="D52" s="5"/>
      <c r="E52" s="5"/>
      <c r="F52" s="3">
        <f t="shared" ref="F52" si="9">SUM(B52:E52)</f>
        <v>0</v>
      </c>
      <c r="G52" s="6">
        <v>0.56000000000000005</v>
      </c>
      <c r="H52" s="13">
        <f t="shared" si="8"/>
        <v>0</v>
      </c>
    </row>
    <row r="53" spans="1:8" ht="24" customHeight="1">
      <c r="A53" s="4" t="s">
        <v>54</v>
      </c>
      <c r="B53" s="5"/>
      <c r="C53" s="5"/>
      <c r="D53" s="5"/>
      <c r="E53" s="5"/>
      <c r="F53" s="3">
        <f>SUM(B53:E53)*2.5</f>
        <v>0</v>
      </c>
      <c r="G53" s="6">
        <v>0.56000000000000005</v>
      </c>
      <c r="H53" s="13">
        <f t="shared" si="8"/>
        <v>0</v>
      </c>
    </row>
    <row r="54" spans="1:8" ht="24" customHeight="1">
      <c r="A54" s="4" t="s">
        <v>55</v>
      </c>
      <c r="B54" s="5"/>
      <c r="C54" s="5"/>
      <c r="D54" s="5"/>
      <c r="E54" s="5"/>
      <c r="F54" s="3">
        <f>SUM(B54:E54)*5</f>
        <v>0</v>
      </c>
      <c r="G54" s="6">
        <v>0.56000000000000005</v>
      </c>
      <c r="H54" s="13">
        <f t="shared" si="8"/>
        <v>0</v>
      </c>
    </row>
    <row r="55" spans="1:8" ht="18" customHeight="1">
      <c r="A55" s="72" t="s">
        <v>37</v>
      </c>
      <c r="B55" s="82" t="s">
        <v>51</v>
      </c>
      <c r="C55" s="83"/>
      <c r="D55" s="83"/>
      <c r="E55" s="84"/>
      <c r="F55" s="77" t="s">
        <v>39</v>
      </c>
      <c r="G55" s="79" t="s">
        <v>40</v>
      </c>
      <c r="H55" s="81" t="s">
        <v>41</v>
      </c>
    </row>
    <row r="56" spans="1:8">
      <c r="A56" s="73"/>
      <c r="B56" s="3" t="s">
        <v>42</v>
      </c>
      <c r="C56" s="3" t="s">
        <v>43</v>
      </c>
      <c r="D56" s="3" t="s">
        <v>44</v>
      </c>
      <c r="E56" s="3" t="s">
        <v>45</v>
      </c>
      <c r="F56" s="78"/>
      <c r="G56" s="80"/>
      <c r="H56" s="81"/>
    </row>
    <row r="57" spans="1:8" ht="42" thickBot="1">
      <c r="A57" s="12" t="s">
        <v>52</v>
      </c>
      <c r="B57" s="10"/>
      <c r="C57" s="10"/>
      <c r="D57" s="10"/>
      <c r="E57" s="10"/>
      <c r="F57" s="14">
        <f>SUM(B57:E57)</f>
        <v>0</v>
      </c>
      <c r="G57" s="9">
        <v>0.56000000000000005</v>
      </c>
      <c r="H57" s="15">
        <f>F57*G57</f>
        <v>0</v>
      </c>
    </row>
    <row r="58" spans="1:8" ht="28.15" customHeight="1">
      <c r="A58" s="67" t="s">
        <v>69</v>
      </c>
      <c r="B58" s="68" t="s">
        <v>70</v>
      </c>
      <c r="C58" s="68"/>
      <c r="D58" s="68"/>
      <c r="E58" s="68"/>
      <c r="F58" s="68"/>
      <c r="G58" s="68" t="s">
        <v>71</v>
      </c>
      <c r="H58" s="69"/>
    </row>
    <row r="59" spans="1:8" ht="18" customHeight="1">
      <c r="A59" s="72" t="s">
        <v>37</v>
      </c>
      <c r="B59" s="74" t="s">
        <v>38</v>
      </c>
      <c r="C59" s="75"/>
      <c r="D59" s="75"/>
      <c r="E59" s="76"/>
      <c r="F59" s="77" t="s">
        <v>39</v>
      </c>
      <c r="G59" s="79" t="s">
        <v>40</v>
      </c>
      <c r="H59" s="81" t="s">
        <v>41</v>
      </c>
    </row>
    <row r="60" spans="1:8">
      <c r="A60" s="73"/>
      <c r="B60" s="3" t="s">
        <v>42</v>
      </c>
      <c r="C60" s="3" t="s">
        <v>43</v>
      </c>
      <c r="D60" s="3" t="s">
        <v>44</v>
      </c>
      <c r="E60" s="3" t="s">
        <v>45</v>
      </c>
      <c r="F60" s="78"/>
      <c r="G60" s="80"/>
      <c r="H60" s="81"/>
    </row>
    <row r="61" spans="1:8" ht="24" customHeight="1">
      <c r="A61" s="4" t="s">
        <v>46</v>
      </c>
      <c r="B61" s="5"/>
      <c r="C61" s="5"/>
      <c r="D61" s="5"/>
      <c r="E61" s="5"/>
      <c r="F61" s="3">
        <f>SUM(B61:E61)*0.125</f>
        <v>0</v>
      </c>
      <c r="G61" s="6">
        <v>0.56000000000000005</v>
      </c>
      <c r="H61" s="13">
        <f t="shared" ref="H61:H63" si="10">F61*G61</f>
        <v>0</v>
      </c>
    </row>
    <row r="62" spans="1:8" ht="24" customHeight="1">
      <c r="A62" s="4" t="s">
        <v>47</v>
      </c>
      <c r="B62" s="5"/>
      <c r="C62" s="5"/>
      <c r="D62" s="5"/>
      <c r="E62" s="5"/>
      <c r="F62" s="3">
        <f>SUM(B62:E62)*0.25</f>
        <v>0</v>
      </c>
      <c r="G62" s="6">
        <v>0.56000000000000005</v>
      </c>
      <c r="H62" s="13">
        <f t="shared" si="10"/>
        <v>0</v>
      </c>
    </row>
    <row r="63" spans="1:8" ht="24" customHeight="1">
      <c r="A63" s="4" t="s">
        <v>48</v>
      </c>
      <c r="B63" s="5"/>
      <c r="C63" s="5"/>
      <c r="D63" s="5"/>
      <c r="E63" s="5"/>
      <c r="F63" s="3">
        <f t="shared" ref="F63" si="11">SUM(B63:E63)</f>
        <v>0</v>
      </c>
      <c r="G63" s="6">
        <v>0.56000000000000005</v>
      </c>
      <c r="H63" s="13">
        <f t="shared" si="10"/>
        <v>0</v>
      </c>
    </row>
    <row r="64" spans="1:8" ht="18" customHeight="1">
      <c r="A64" s="72" t="s">
        <v>37</v>
      </c>
      <c r="B64" s="82" t="s">
        <v>51</v>
      </c>
      <c r="C64" s="83"/>
      <c r="D64" s="83"/>
      <c r="E64" s="84"/>
      <c r="F64" s="77" t="s">
        <v>39</v>
      </c>
      <c r="G64" s="79" t="s">
        <v>40</v>
      </c>
      <c r="H64" s="81" t="s">
        <v>41</v>
      </c>
    </row>
    <row r="65" spans="1:8">
      <c r="A65" s="73"/>
      <c r="B65" s="3" t="s">
        <v>42</v>
      </c>
      <c r="C65" s="3" t="s">
        <v>43</v>
      </c>
      <c r="D65" s="3" t="s">
        <v>44</v>
      </c>
      <c r="E65" s="3" t="s">
        <v>45</v>
      </c>
      <c r="F65" s="78"/>
      <c r="G65" s="80"/>
      <c r="H65" s="81"/>
    </row>
    <row r="66" spans="1:8" ht="42" thickBot="1">
      <c r="A66" s="12" t="s">
        <v>52</v>
      </c>
      <c r="B66" s="10"/>
      <c r="C66" s="10"/>
      <c r="D66" s="10"/>
      <c r="E66" s="10"/>
      <c r="F66" s="14">
        <f>SUM(B66:E66)</f>
        <v>0</v>
      </c>
      <c r="G66" s="9">
        <v>0.56000000000000005</v>
      </c>
      <c r="H66" s="15">
        <f>F66*G66</f>
        <v>0</v>
      </c>
    </row>
    <row r="67" spans="1:8" ht="27" customHeight="1">
      <c r="A67" s="67" t="s">
        <v>67</v>
      </c>
      <c r="B67" s="68" t="s">
        <v>70</v>
      </c>
      <c r="C67" s="68"/>
      <c r="D67" s="68"/>
      <c r="E67" s="68"/>
      <c r="F67" s="68"/>
      <c r="G67" s="68" t="s">
        <v>71</v>
      </c>
      <c r="H67" s="69"/>
    </row>
    <row r="68" spans="1:8" ht="18" customHeight="1">
      <c r="A68" s="72" t="s">
        <v>37</v>
      </c>
      <c r="B68" s="74" t="s">
        <v>38</v>
      </c>
      <c r="C68" s="75"/>
      <c r="D68" s="75"/>
      <c r="E68" s="76"/>
      <c r="F68" s="77" t="s">
        <v>39</v>
      </c>
      <c r="G68" s="79" t="s">
        <v>40</v>
      </c>
      <c r="H68" s="81" t="s">
        <v>41</v>
      </c>
    </row>
    <row r="69" spans="1:8">
      <c r="A69" s="73"/>
      <c r="B69" s="3" t="s">
        <v>42</v>
      </c>
      <c r="C69" s="3" t="s">
        <v>43</v>
      </c>
      <c r="D69" s="3" t="s">
        <v>44</v>
      </c>
      <c r="E69" s="3" t="s">
        <v>45</v>
      </c>
      <c r="F69" s="78"/>
      <c r="G69" s="80"/>
      <c r="H69" s="81"/>
    </row>
    <row r="70" spans="1:8" ht="24" customHeight="1">
      <c r="A70" s="4" t="s">
        <v>46</v>
      </c>
      <c r="B70" s="5"/>
      <c r="C70" s="5"/>
      <c r="D70" s="5"/>
      <c r="E70" s="5"/>
      <c r="F70" s="3">
        <f>SUM(B70:E70)*0.125</f>
        <v>0</v>
      </c>
      <c r="G70" s="6">
        <v>0.56000000000000005</v>
      </c>
      <c r="H70" s="13">
        <f t="shared" ref="H70:H74" si="12">F70*G70</f>
        <v>0</v>
      </c>
    </row>
    <row r="71" spans="1:8" ht="24" customHeight="1">
      <c r="A71" s="4" t="s">
        <v>47</v>
      </c>
      <c r="B71" s="5"/>
      <c r="C71" s="5"/>
      <c r="D71" s="5"/>
      <c r="E71" s="5"/>
      <c r="F71" s="3">
        <f>SUM(B71:E71)*0.25</f>
        <v>0</v>
      </c>
      <c r="G71" s="6">
        <v>0.56000000000000005</v>
      </c>
      <c r="H71" s="13">
        <f t="shared" si="12"/>
        <v>0</v>
      </c>
    </row>
    <row r="72" spans="1:8" ht="24" customHeight="1">
      <c r="A72" s="4" t="s">
        <v>48</v>
      </c>
      <c r="B72" s="5"/>
      <c r="C72" s="5"/>
      <c r="D72" s="5"/>
      <c r="E72" s="5"/>
      <c r="F72" s="3">
        <f t="shared" ref="F72" si="13">SUM(B72:E72)</f>
        <v>0</v>
      </c>
      <c r="G72" s="6">
        <v>0.56000000000000005</v>
      </c>
      <c r="H72" s="13">
        <f t="shared" si="12"/>
        <v>0</v>
      </c>
    </row>
    <row r="73" spans="1:8" ht="24" customHeight="1">
      <c r="A73" s="4" t="s">
        <v>54</v>
      </c>
      <c r="B73" s="5"/>
      <c r="C73" s="5"/>
      <c r="D73" s="5"/>
      <c r="E73" s="5"/>
      <c r="F73" s="3">
        <f>SUM(B73:E73)*2.5</f>
        <v>0</v>
      </c>
      <c r="G73" s="6">
        <v>0.56000000000000005</v>
      </c>
      <c r="H73" s="13">
        <f t="shared" si="12"/>
        <v>0</v>
      </c>
    </row>
    <row r="74" spans="1:8" ht="24" customHeight="1">
      <c r="A74" s="4" t="s">
        <v>55</v>
      </c>
      <c r="B74" s="5"/>
      <c r="C74" s="5"/>
      <c r="D74" s="5"/>
      <c r="E74" s="5"/>
      <c r="F74" s="3">
        <f>SUM(B74:E74)*5</f>
        <v>0</v>
      </c>
      <c r="G74" s="6">
        <v>0.56000000000000005</v>
      </c>
      <c r="H74" s="13">
        <f t="shared" si="12"/>
        <v>0</v>
      </c>
    </row>
    <row r="75" spans="1:8" ht="18" customHeight="1">
      <c r="A75" s="72" t="s">
        <v>37</v>
      </c>
      <c r="B75" s="82" t="s">
        <v>51</v>
      </c>
      <c r="C75" s="83"/>
      <c r="D75" s="83"/>
      <c r="E75" s="84"/>
      <c r="F75" s="77" t="s">
        <v>39</v>
      </c>
      <c r="G75" s="79" t="s">
        <v>40</v>
      </c>
      <c r="H75" s="81" t="s">
        <v>41</v>
      </c>
    </row>
    <row r="76" spans="1:8">
      <c r="A76" s="73"/>
      <c r="B76" s="3" t="s">
        <v>42</v>
      </c>
      <c r="C76" s="3" t="s">
        <v>43</v>
      </c>
      <c r="D76" s="3" t="s">
        <v>44</v>
      </c>
      <c r="E76" s="3" t="s">
        <v>45</v>
      </c>
      <c r="F76" s="78"/>
      <c r="G76" s="80"/>
      <c r="H76" s="81"/>
    </row>
    <row r="77" spans="1:8" ht="37.15" customHeight="1" thickBot="1">
      <c r="A77" s="12" t="s">
        <v>52</v>
      </c>
      <c r="B77" s="10"/>
      <c r="C77" s="10"/>
      <c r="D77" s="10"/>
      <c r="E77" s="10"/>
      <c r="F77" s="14">
        <f>SUM(B77:E77)</f>
        <v>0</v>
      </c>
      <c r="G77" s="9">
        <v>0.56000000000000005</v>
      </c>
      <c r="H77" s="15">
        <f>F77*G77</f>
        <v>0</v>
      </c>
    </row>
    <row r="78" spans="1:8" ht="14.45" thickBot="1">
      <c r="B78" s="1"/>
      <c r="C78" s="1"/>
      <c r="D78" s="1"/>
      <c r="E78" s="1"/>
    </row>
    <row r="79" spans="1:8" ht="31.15" customHeight="1" thickBot="1">
      <c r="A79" s="85" t="s">
        <v>72</v>
      </c>
      <c r="B79" s="85"/>
      <c r="C79" s="85"/>
      <c r="D79" s="85"/>
      <c r="E79" s="1"/>
      <c r="F79" s="70" t="s">
        <v>73</v>
      </c>
      <c r="G79" s="71"/>
      <c r="H79" s="16">
        <f>SUM(H17:H77)</f>
        <v>0</v>
      </c>
    </row>
    <row r="80" spans="1:8" ht="31.15" customHeight="1">
      <c r="A80" s="85" t="s">
        <v>74</v>
      </c>
      <c r="B80" s="85"/>
      <c r="C80" s="85"/>
      <c r="D80" s="85"/>
      <c r="E80" s="1"/>
      <c r="F80" s="19"/>
      <c r="G80" s="19"/>
      <c r="H80" s="20"/>
    </row>
    <row r="81" spans="1:6" ht="24" customHeight="1"/>
    <row r="82" spans="1:6" ht="22.15" customHeight="1">
      <c r="A82" s="44" t="s">
        <v>10</v>
      </c>
      <c r="B82" s="44"/>
      <c r="C82" s="44"/>
      <c r="D82" s="11" t="s">
        <v>11</v>
      </c>
    </row>
    <row r="84" spans="1:6" ht="22.15" customHeight="1">
      <c r="A84" s="44" t="s">
        <v>12</v>
      </c>
      <c r="B84" s="44"/>
      <c r="C84" s="44"/>
      <c r="D84" s="18" t="s">
        <v>13</v>
      </c>
    </row>
    <row r="86" spans="1:6" ht="22.15" customHeight="1">
      <c r="A86" s="45" t="s">
        <v>14</v>
      </c>
      <c r="B86" s="45"/>
      <c r="C86" s="45"/>
      <c r="D86" s="46" t="s">
        <v>15</v>
      </c>
      <c r="E86" s="46"/>
      <c r="F86" s="46"/>
    </row>
    <row r="87" spans="1:6">
      <c r="A87" s="45"/>
      <c r="B87" s="45"/>
      <c r="C87" s="45"/>
      <c r="D87" s="46"/>
      <c r="E87" s="46"/>
      <c r="F87" s="46"/>
    </row>
  </sheetData>
  <sheetProtection sheet="1" objects="1" scenarios="1"/>
  <protectedRanges>
    <protectedRange sqref="B17:E24" name="Range1"/>
    <protectedRange sqref="B28:E39" name="Range2"/>
    <protectedRange sqref="B43:E46" name="Range3"/>
    <protectedRange sqref="B50:E57" name="Range4"/>
    <protectedRange sqref="B61:E66" name="Range5"/>
    <protectedRange sqref="B70:E77" name="Range6"/>
  </protectedRanges>
  <mergeCells count="78">
    <mergeCell ref="A82:C82"/>
    <mergeCell ref="A84:C84"/>
    <mergeCell ref="A86:C87"/>
    <mergeCell ref="D86:F87"/>
    <mergeCell ref="A80:D80"/>
    <mergeCell ref="B6:H6"/>
    <mergeCell ref="D1:H1"/>
    <mergeCell ref="B3:H3"/>
    <mergeCell ref="B4:H4"/>
    <mergeCell ref="B5:H5"/>
    <mergeCell ref="A25:H25"/>
    <mergeCell ref="B7:H7"/>
    <mergeCell ref="B9:H9"/>
    <mergeCell ref="A14:H14"/>
    <mergeCell ref="A15:A16"/>
    <mergeCell ref="B15:E15"/>
    <mergeCell ref="F15:F16"/>
    <mergeCell ref="G15:G16"/>
    <mergeCell ref="H15:H16"/>
    <mergeCell ref="A12:H12"/>
    <mergeCell ref="A22:A23"/>
    <mergeCell ref="B22:E22"/>
    <mergeCell ref="F22:F23"/>
    <mergeCell ref="G22:G23"/>
    <mergeCell ref="H22:H23"/>
    <mergeCell ref="B8:H8"/>
    <mergeCell ref="A37:A38"/>
    <mergeCell ref="B37:E37"/>
    <mergeCell ref="F37:F38"/>
    <mergeCell ref="G37:G38"/>
    <mergeCell ref="H37:H38"/>
    <mergeCell ref="A26:A27"/>
    <mergeCell ref="B26:E26"/>
    <mergeCell ref="F26:F27"/>
    <mergeCell ref="G26:G27"/>
    <mergeCell ref="H26:H27"/>
    <mergeCell ref="A40:H40"/>
    <mergeCell ref="A41:A42"/>
    <mergeCell ref="B41:E41"/>
    <mergeCell ref="F41:F42"/>
    <mergeCell ref="G41:G42"/>
    <mergeCell ref="H41:H42"/>
    <mergeCell ref="A58:H58"/>
    <mergeCell ref="A47:H47"/>
    <mergeCell ref="A48:A49"/>
    <mergeCell ref="B48:E48"/>
    <mergeCell ref="F48:F49"/>
    <mergeCell ref="G48:G49"/>
    <mergeCell ref="H48:H49"/>
    <mergeCell ref="A55:A56"/>
    <mergeCell ref="B55:E55"/>
    <mergeCell ref="F55:F56"/>
    <mergeCell ref="G55:G56"/>
    <mergeCell ref="H55:H56"/>
    <mergeCell ref="H59:H60"/>
    <mergeCell ref="A64:A65"/>
    <mergeCell ref="B64:E64"/>
    <mergeCell ref="F64:F65"/>
    <mergeCell ref="G64:G65"/>
    <mergeCell ref="H64:H65"/>
    <mergeCell ref="A59:A60"/>
    <mergeCell ref="B59:E59"/>
    <mergeCell ref="A11:H11"/>
    <mergeCell ref="F79:G79"/>
    <mergeCell ref="A67:H67"/>
    <mergeCell ref="A68:A69"/>
    <mergeCell ref="B68:E68"/>
    <mergeCell ref="F68:F69"/>
    <mergeCell ref="G68:G69"/>
    <mergeCell ref="H68:H69"/>
    <mergeCell ref="A75:A76"/>
    <mergeCell ref="B75:E75"/>
    <mergeCell ref="F75:F76"/>
    <mergeCell ref="G75:G76"/>
    <mergeCell ref="H75:H76"/>
    <mergeCell ref="A79:D79"/>
    <mergeCell ref="F59:F60"/>
    <mergeCell ref="G59:G60"/>
  </mergeCells>
  <hyperlinks>
    <hyperlink ref="A12:H12" r:id="rId1" display="SEND COMPLETED FORM TO ACCOUNTING@INTERCHANGE360.COM" xr:uid="{0B2A048B-2740-204A-BC14-B115C8C6D268}"/>
    <hyperlink ref="D82" r:id="rId2" display="PRODUCER REPORTING GUIDE" xr:uid="{7B26F16A-1BFE-2A47-B021-E70C4D2D5AA2}"/>
    <hyperlink ref="D84" r:id="rId3" xr:uid="{6391B828-D4C6-BD43-88FE-71121EDBADF1}"/>
    <hyperlink ref="D86" r:id="rId4" xr:uid="{35871571-B59C-0841-8EEC-D3EB1C9D4BA9}"/>
  </hyperlinks>
  <printOptions horizontalCentered="1"/>
  <pageMargins left="0.7" right="0.7" top="1.5" bottom="0.75" header="0.3" footer="0.3"/>
  <pageSetup scale="61" fitToHeight="2" orientation="portrait" r:id="rId5"/>
  <rowBreaks count="1" manualBreakCount="1">
    <brk id="46" max="16383" man="1"/>
  </row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E17E-A6A8-4E47-B8E0-0C37C1C23D91}">
  <dimension ref="A1:H87"/>
  <sheetViews>
    <sheetView showWhiteSpace="0" topLeftCell="A72" zoomScale="120" zoomScaleNormal="120" zoomScalePageLayoutView="60" workbookViewId="0">
      <selection activeCell="B70" sqref="B70:E77"/>
    </sheetView>
  </sheetViews>
  <sheetFormatPr defaultColWidth="8.85546875" defaultRowHeight="13.9"/>
  <cols>
    <col min="1" max="1" width="34" style="1" customWidth="1"/>
    <col min="2" max="2" width="13.85546875" style="2" customWidth="1"/>
    <col min="3" max="5" width="13.28515625" style="2" customWidth="1"/>
    <col min="6" max="6" width="12.85546875" style="1" customWidth="1"/>
    <col min="7" max="7" width="13.140625" style="1" customWidth="1"/>
    <col min="8" max="8" width="18.140625" style="1" customWidth="1"/>
    <col min="9" max="16384" width="8.85546875" style="1"/>
  </cols>
  <sheetData>
    <row r="1" spans="1:8" ht="94.9" customHeight="1" thickBot="1">
      <c r="D1" s="88" t="s">
        <v>75</v>
      </c>
      <c r="E1" s="89"/>
      <c r="F1" s="89"/>
      <c r="G1" s="89"/>
      <c r="H1" s="90"/>
    </row>
    <row r="3" spans="1:8" ht="27" customHeight="1">
      <c r="A3" s="21" t="s">
        <v>16</v>
      </c>
      <c r="B3" s="63">
        <f>Remittance_Cover_Form!B3</f>
        <v>0</v>
      </c>
      <c r="C3" s="63"/>
      <c r="D3" s="63"/>
      <c r="E3" s="63"/>
      <c r="F3" s="63"/>
      <c r="G3" s="63"/>
      <c r="H3" s="63"/>
    </row>
    <row r="4" spans="1:8" ht="27" customHeight="1">
      <c r="A4" s="22" t="s">
        <v>17</v>
      </c>
      <c r="B4" s="63">
        <f>Remittance_Cover_Form!B4</f>
        <v>0</v>
      </c>
      <c r="C4" s="63"/>
      <c r="D4" s="63"/>
      <c r="E4" s="63"/>
      <c r="F4" s="63"/>
      <c r="G4" s="63"/>
      <c r="H4" s="63"/>
    </row>
    <row r="5" spans="1:8" ht="27" customHeight="1">
      <c r="A5" s="23" t="s">
        <v>18</v>
      </c>
      <c r="B5" s="63">
        <f>Remittance_Cover_Form!B5</f>
        <v>0</v>
      </c>
      <c r="C5" s="63"/>
      <c r="D5" s="63"/>
      <c r="E5" s="63"/>
      <c r="F5" s="63"/>
      <c r="G5" s="63"/>
      <c r="H5" s="63"/>
    </row>
    <row r="6" spans="1:8" ht="27" customHeight="1">
      <c r="A6" s="23" t="s">
        <v>19</v>
      </c>
      <c r="B6" s="63">
        <f>Remittance_Cover_Form!B6</f>
        <v>0</v>
      </c>
      <c r="C6" s="63"/>
      <c r="D6" s="63"/>
      <c r="E6" s="63"/>
      <c r="F6" s="63"/>
      <c r="G6" s="63"/>
      <c r="H6" s="63"/>
    </row>
    <row r="7" spans="1:8" ht="27" customHeight="1">
      <c r="A7" s="22" t="s">
        <v>20</v>
      </c>
      <c r="B7" s="63">
        <f>Remittance_Cover_Form!B7</f>
        <v>0</v>
      </c>
      <c r="C7" s="63"/>
      <c r="D7" s="63"/>
      <c r="E7" s="63"/>
      <c r="F7" s="63"/>
      <c r="G7" s="63"/>
      <c r="H7" s="63"/>
    </row>
    <row r="8" spans="1:8" ht="27" customHeight="1">
      <c r="A8" s="22" t="s">
        <v>32</v>
      </c>
      <c r="B8" s="87" t="s">
        <v>76</v>
      </c>
      <c r="C8" s="87"/>
      <c r="D8" s="87"/>
      <c r="E8" s="87"/>
      <c r="F8" s="87"/>
      <c r="G8" s="87"/>
      <c r="H8" s="87"/>
    </row>
    <row r="9" spans="1:8" ht="27" customHeight="1">
      <c r="A9" s="22" t="s">
        <v>22</v>
      </c>
      <c r="B9" s="91" t="s">
        <v>34</v>
      </c>
      <c r="C9" s="56"/>
      <c r="D9" s="56"/>
      <c r="E9" s="56"/>
      <c r="F9" s="56"/>
      <c r="G9" s="56"/>
      <c r="H9" s="56"/>
    </row>
    <row r="10" spans="1:8" ht="14.45" thickBot="1"/>
    <row r="11" spans="1:8" ht="28.15" customHeight="1">
      <c r="A11" s="67" t="s">
        <v>77</v>
      </c>
      <c r="B11" s="68"/>
      <c r="C11" s="68"/>
      <c r="D11" s="68"/>
      <c r="E11" s="68"/>
      <c r="F11" s="68"/>
      <c r="G11" s="68"/>
      <c r="H11" s="69"/>
    </row>
    <row r="12" spans="1:8" ht="22.9">
      <c r="A12" s="47" t="s">
        <v>9</v>
      </c>
      <c r="B12" s="47"/>
      <c r="C12" s="47"/>
      <c r="D12" s="47"/>
      <c r="E12" s="47"/>
      <c r="F12" s="47"/>
      <c r="G12" s="47"/>
      <c r="H12" s="47"/>
    </row>
    <row r="13" spans="1:8" ht="14.45" thickBot="1"/>
    <row r="14" spans="1:8" ht="28.15" customHeight="1">
      <c r="A14" s="67" t="s">
        <v>36</v>
      </c>
      <c r="B14" s="68"/>
      <c r="C14" s="68"/>
      <c r="D14" s="68"/>
      <c r="E14" s="68"/>
      <c r="F14" s="68"/>
      <c r="G14" s="68"/>
      <c r="H14" s="69"/>
    </row>
    <row r="15" spans="1:8" ht="17.45">
      <c r="A15" s="72" t="s">
        <v>37</v>
      </c>
      <c r="B15" s="74" t="s">
        <v>38</v>
      </c>
      <c r="C15" s="75"/>
      <c r="D15" s="75"/>
      <c r="E15" s="76"/>
      <c r="F15" s="77" t="s">
        <v>39</v>
      </c>
      <c r="G15" s="79" t="s">
        <v>40</v>
      </c>
      <c r="H15" s="81" t="s">
        <v>41</v>
      </c>
    </row>
    <row r="16" spans="1:8">
      <c r="A16" s="73"/>
      <c r="B16" s="3" t="s">
        <v>42</v>
      </c>
      <c r="C16" s="3" t="s">
        <v>43</v>
      </c>
      <c r="D16" s="3" t="s">
        <v>44</v>
      </c>
      <c r="E16" s="3" t="s">
        <v>45</v>
      </c>
      <c r="F16" s="78"/>
      <c r="G16" s="80"/>
      <c r="H16" s="81"/>
    </row>
    <row r="17" spans="1:8" ht="24" customHeight="1">
      <c r="A17" s="4" t="s">
        <v>46</v>
      </c>
      <c r="B17" s="5"/>
      <c r="C17" s="5"/>
      <c r="D17" s="5"/>
      <c r="E17" s="5"/>
      <c r="F17" s="17">
        <f>SUM(B17:E17)*0.125</f>
        <v>0</v>
      </c>
      <c r="G17" s="6">
        <v>0.14000000000000001</v>
      </c>
      <c r="H17" s="13">
        <f>F17*G17</f>
        <v>0</v>
      </c>
    </row>
    <row r="18" spans="1:8" ht="24" customHeight="1">
      <c r="A18" s="4" t="s">
        <v>47</v>
      </c>
      <c r="B18" s="5"/>
      <c r="C18" s="5"/>
      <c r="D18" s="5"/>
      <c r="E18" s="5"/>
      <c r="F18" s="17">
        <f>SUM(B18:E18)*0.25</f>
        <v>0</v>
      </c>
      <c r="G18" s="6">
        <v>0.14000000000000001</v>
      </c>
      <c r="H18" s="13">
        <f t="shared" ref="H18:H21" si="0">F18*G18</f>
        <v>0</v>
      </c>
    </row>
    <row r="19" spans="1:8" ht="24" customHeight="1">
      <c r="A19" s="4" t="s">
        <v>48</v>
      </c>
      <c r="B19" s="5"/>
      <c r="C19" s="5"/>
      <c r="D19" s="5"/>
      <c r="E19" s="5"/>
      <c r="F19" s="17">
        <f t="shared" ref="F19" si="1">SUM(B19:E19)</f>
        <v>0</v>
      </c>
      <c r="G19" s="6">
        <v>0.14000000000000001</v>
      </c>
      <c r="H19" s="13">
        <f t="shared" si="0"/>
        <v>0</v>
      </c>
    </row>
    <row r="20" spans="1:8" ht="24" customHeight="1">
      <c r="A20" s="4" t="s">
        <v>49</v>
      </c>
      <c r="B20" s="5"/>
      <c r="C20" s="5"/>
      <c r="D20" s="5"/>
      <c r="E20" s="5"/>
      <c r="F20" s="17">
        <f>SUM(B20:E20)*2.5</f>
        <v>0</v>
      </c>
      <c r="G20" s="6">
        <v>0.14000000000000001</v>
      </c>
      <c r="H20" s="13">
        <f t="shared" si="0"/>
        <v>0</v>
      </c>
    </row>
    <row r="21" spans="1:8" ht="24" customHeight="1">
      <c r="A21" s="4" t="s">
        <v>50</v>
      </c>
      <c r="B21" s="5"/>
      <c r="C21" s="5"/>
      <c r="D21" s="5"/>
      <c r="E21" s="5"/>
      <c r="F21" s="17">
        <f>SUM(B21:E21)*5</f>
        <v>0</v>
      </c>
      <c r="G21" s="6">
        <v>0.14000000000000001</v>
      </c>
      <c r="H21" s="13">
        <f t="shared" si="0"/>
        <v>0</v>
      </c>
    </row>
    <row r="22" spans="1:8" ht="17.45">
      <c r="A22" s="72" t="s">
        <v>37</v>
      </c>
      <c r="B22" s="82" t="s">
        <v>51</v>
      </c>
      <c r="C22" s="83"/>
      <c r="D22" s="83"/>
      <c r="E22" s="84"/>
      <c r="F22" s="77" t="s">
        <v>39</v>
      </c>
      <c r="G22" s="79" t="s">
        <v>40</v>
      </c>
      <c r="H22" s="81" t="s">
        <v>41</v>
      </c>
    </row>
    <row r="23" spans="1:8">
      <c r="A23" s="73"/>
      <c r="B23" s="3" t="s">
        <v>42</v>
      </c>
      <c r="C23" s="3" t="s">
        <v>43</v>
      </c>
      <c r="D23" s="3" t="s">
        <v>44</v>
      </c>
      <c r="E23" s="3" t="s">
        <v>45</v>
      </c>
      <c r="F23" s="78"/>
      <c r="G23" s="80"/>
      <c r="H23" s="81"/>
    </row>
    <row r="24" spans="1:8" ht="42" thickBot="1">
      <c r="A24" s="12" t="s">
        <v>52</v>
      </c>
      <c r="B24" s="10"/>
      <c r="C24" s="10"/>
      <c r="D24" s="10"/>
      <c r="E24" s="10"/>
      <c r="F24" s="14">
        <f t="shared" ref="F24" si="2">SUM(B24:E24)</f>
        <v>0</v>
      </c>
      <c r="G24" s="9">
        <v>0.14000000000000001</v>
      </c>
      <c r="H24" s="15">
        <f t="shared" ref="H24" si="3">F24*G24</f>
        <v>0</v>
      </c>
    </row>
    <row r="25" spans="1:8" ht="28.15" customHeight="1">
      <c r="A25" s="67" t="s">
        <v>53</v>
      </c>
      <c r="B25" s="68"/>
      <c r="C25" s="68"/>
      <c r="D25" s="68"/>
      <c r="E25" s="68"/>
      <c r="F25" s="68"/>
      <c r="G25" s="68"/>
      <c r="H25" s="69"/>
    </row>
    <row r="26" spans="1:8" ht="18" customHeight="1">
      <c r="A26" s="72" t="s">
        <v>37</v>
      </c>
      <c r="B26" s="74" t="s">
        <v>38</v>
      </c>
      <c r="C26" s="75"/>
      <c r="D26" s="75"/>
      <c r="E26" s="76"/>
      <c r="F26" s="77" t="s">
        <v>39</v>
      </c>
      <c r="G26" s="79" t="s">
        <v>40</v>
      </c>
      <c r="H26" s="81" t="s">
        <v>41</v>
      </c>
    </row>
    <row r="27" spans="1:8">
      <c r="A27" s="73"/>
      <c r="B27" s="3" t="s">
        <v>42</v>
      </c>
      <c r="C27" s="3" t="s">
        <v>43</v>
      </c>
      <c r="D27" s="3" t="s">
        <v>44</v>
      </c>
      <c r="E27" s="3" t="s">
        <v>45</v>
      </c>
      <c r="F27" s="78"/>
      <c r="G27" s="80"/>
      <c r="H27" s="81"/>
    </row>
    <row r="28" spans="1:8" ht="24" customHeight="1">
      <c r="A28" s="4" t="s">
        <v>46</v>
      </c>
      <c r="B28" s="5"/>
      <c r="C28" s="5"/>
      <c r="D28" s="5"/>
      <c r="E28" s="5"/>
      <c r="F28" s="3">
        <f>SUM(B28:E28)*0.125</f>
        <v>0</v>
      </c>
      <c r="G28" s="6">
        <v>0.14000000000000001</v>
      </c>
      <c r="H28" s="13">
        <f t="shared" ref="H28:H36" si="4">F28*G28</f>
        <v>0</v>
      </c>
    </row>
    <row r="29" spans="1:8" ht="24" customHeight="1">
      <c r="A29" s="4" t="s">
        <v>47</v>
      </c>
      <c r="B29" s="5"/>
      <c r="C29" s="5"/>
      <c r="D29" s="5"/>
      <c r="E29" s="5"/>
      <c r="F29" s="3">
        <f>SUM(B29:E29)*0.25</f>
        <v>0</v>
      </c>
      <c r="G29" s="6">
        <v>0.14000000000000001</v>
      </c>
      <c r="H29" s="13">
        <f t="shared" si="4"/>
        <v>0</v>
      </c>
    </row>
    <row r="30" spans="1:8" ht="24" customHeight="1">
      <c r="A30" s="4" t="s">
        <v>48</v>
      </c>
      <c r="B30" s="5"/>
      <c r="C30" s="5"/>
      <c r="D30" s="5"/>
      <c r="E30" s="5"/>
      <c r="F30" s="3">
        <f t="shared" ref="F30" si="5">SUM(B30:E30)</f>
        <v>0</v>
      </c>
      <c r="G30" s="6">
        <v>0.14000000000000001</v>
      </c>
      <c r="H30" s="13">
        <f t="shared" si="4"/>
        <v>0</v>
      </c>
    </row>
    <row r="31" spans="1:8" ht="24" customHeight="1">
      <c r="A31" s="4" t="s">
        <v>54</v>
      </c>
      <c r="B31" s="5"/>
      <c r="C31" s="5"/>
      <c r="D31" s="5"/>
      <c r="E31" s="5"/>
      <c r="F31" s="3">
        <f>SUM(B31:E31)*2.5</f>
        <v>0</v>
      </c>
      <c r="G31" s="6">
        <v>0.14000000000000001</v>
      </c>
      <c r="H31" s="13">
        <f t="shared" si="4"/>
        <v>0</v>
      </c>
    </row>
    <row r="32" spans="1:8" ht="24" customHeight="1">
      <c r="A32" s="4" t="s">
        <v>55</v>
      </c>
      <c r="B32" s="5"/>
      <c r="C32" s="5"/>
      <c r="D32" s="5"/>
      <c r="E32" s="5"/>
      <c r="F32" s="3">
        <f>SUM(B32:E32)*5</f>
        <v>0</v>
      </c>
      <c r="G32" s="6">
        <v>0.14000000000000001</v>
      </c>
      <c r="H32" s="13">
        <f t="shared" si="4"/>
        <v>0</v>
      </c>
    </row>
    <row r="33" spans="1:8" ht="24" customHeight="1">
      <c r="A33" s="4" t="s">
        <v>56</v>
      </c>
      <c r="B33" s="5"/>
      <c r="C33" s="5"/>
      <c r="D33" s="5"/>
      <c r="E33" s="5"/>
      <c r="F33" s="3">
        <f>SUM(B33:E33)*1.25</f>
        <v>0</v>
      </c>
      <c r="G33" s="6">
        <v>0.14000000000000001</v>
      </c>
      <c r="H33" s="13">
        <f t="shared" si="4"/>
        <v>0</v>
      </c>
    </row>
    <row r="34" spans="1:8" ht="24" customHeight="1">
      <c r="A34" s="4" t="s">
        <v>57</v>
      </c>
      <c r="B34" s="5"/>
      <c r="C34" s="5"/>
      <c r="D34" s="5"/>
      <c r="E34" s="5"/>
      <c r="F34" s="3">
        <f>SUM(B34:E34)*6</f>
        <v>0</v>
      </c>
      <c r="G34" s="6">
        <v>0.14000000000000001</v>
      </c>
      <c r="H34" s="13">
        <f t="shared" si="4"/>
        <v>0</v>
      </c>
    </row>
    <row r="35" spans="1:8" ht="24" customHeight="1">
      <c r="A35" s="4" t="s">
        <v>58</v>
      </c>
      <c r="B35" s="5"/>
      <c r="C35" s="5"/>
      <c r="D35" s="5"/>
      <c r="E35" s="5"/>
      <c r="F35" s="3">
        <f>SUM(B35:E35)*12</f>
        <v>0</v>
      </c>
      <c r="G35" s="6">
        <v>0.14000000000000001</v>
      </c>
      <c r="H35" s="13">
        <f t="shared" si="4"/>
        <v>0</v>
      </c>
    </row>
    <row r="36" spans="1:8" ht="24" customHeight="1">
      <c r="A36" s="4" t="s">
        <v>59</v>
      </c>
      <c r="B36" s="5"/>
      <c r="C36" s="5"/>
      <c r="D36" s="5"/>
      <c r="E36" s="5"/>
      <c r="F36" s="3">
        <f>SUM(B36:E36)*5</f>
        <v>0</v>
      </c>
      <c r="G36" s="6">
        <v>0.14000000000000001</v>
      </c>
      <c r="H36" s="13">
        <f t="shared" si="4"/>
        <v>0</v>
      </c>
    </row>
    <row r="37" spans="1:8" ht="18" customHeight="1">
      <c r="A37" s="72" t="s">
        <v>37</v>
      </c>
      <c r="B37" s="82" t="s">
        <v>51</v>
      </c>
      <c r="C37" s="83"/>
      <c r="D37" s="83"/>
      <c r="E37" s="84"/>
      <c r="F37" s="77" t="s">
        <v>39</v>
      </c>
      <c r="G37" s="79" t="s">
        <v>40</v>
      </c>
      <c r="H37" s="81" t="s">
        <v>41</v>
      </c>
    </row>
    <row r="38" spans="1:8">
      <c r="A38" s="73"/>
      <c r="B38" s="3" t="s">
        <v>42</v>
      </c>
      <c r="C38" s="3" t="s">
        <v>43</v>
      </c>
      <c r="D38" s="3" t="s">
        <v>44</v>
      </c>
      <c r="E38" s="3" t="s">
        <v>45</v>
      </c>
      <c r="F38" s="78"/>
      <c r="G38" s="80"/>
      <c r="H38" s="81"/>
    </row>
    <row r="39" spans="1:8" ht="42" thickBot="1">
      <c r="A39" s="12" t="s">
        <v>52</v>
      </c>
      <c r="B39" s="10"/>
      <c r="C39" s="10"/>
      <c r="D39" s="10"/>
      <c r="E39" s="10"/>
      <c r="F39" s="14">
        <f>SUM(B39:E39)</f>
        <v>0</v>
      </c>
      <c r="G39" s="9">
        <v>0.14000000000000001</v>
      </c>
      <c r="H39" s="15">
        <f>F39*G39</f>
        <v>0</v>
      </c>
    </row>
    <row r="40" spans="1:8" ht="36" customHeight="1">
      <c r="A40" s="86" t="s">
        <v>60</v>
      </c>
      <c r="B40" s="68"/>
      <c r="C40" s="68"/>
      <c r="D40" s="68"/>
      <c r="E40" s="68"/>
      <c r="F40" s="68"/>
      <c r="G40" s="68"/>
      <c r="H40" s="69"/>
    </row>
    <row r="41" spans="1:8" ht="18" customHeight="1">
      <c r="A41" s="72" t="s">
        <v>61</v>
      </c>
      <c r="B41" s="74" t="s">
        <v>38</v>
      </c>
      <c r="C41" s="75"/>
      <c r="D41" s="75"/>
      <c r="E41" s="76"/>
      <c r="F41" s="77" t="s">
        <v>62</v>
      </c>
      <c r="G41" s="79" t="s">
        <v>63</v>
      </c>
      <c r="H41" s="81" t="s">
        <v>41</v>
      </c>
    </row>
    <row r="42" spans="1:8">
      <c r="A42" s="73"/>
      <c r="B42" s="3" t="s">
        <v>42</v>
      </c>
      <c r="C42" s="3" t="s">
        <v>43</v>
      </c>
      <c r="D42" s="3" t="s">
        <v>44</v>
      </c>
      <c r="E42" s="3" t="s">
        <v>45</v>
      </c>
      <c r="F42" s="78"/>
      <c r="G42" s="80"/>
      <c r="H42" s="81"/>
    </row>
    <row r="43" spans="1:8" ht="24" customHeight="1">
      <c r="A43" s="4" t="s">
        <v>64</v>
      </c>
      <c r="B43" s="5"/>
      <c r="C43" s="5"/>
      <c r="D43" s="5"/>
      <c r="E43" s="5"/>
      <c r="F43" s="3">
        <f t="shared" ref="F43:F46" si="6">SUM(B43:E43)</f>
        <v>0</v>
      </c>
      <c r="G43" s="7">
        <v>0.14000000000000001</v>
      </c>
      <c r="H43" s="13">
        <f t="shared" ref="H43:H46" si="7">F43*G43</f>
        <v>0</v>
      </c>
    </row>
    <row r="44" spans="1:8" ht="24" customHeight="1">
      <c r="A44" s="4" t="s">
        <v>65</v>
      </c>
      <c r="B44" s="5"/>
      <c r="C44" s="5"/>
      <c r="D44" s="5"/>
      <c r="E44" s="5"/>
      <c r="F44" s="3">
        <f t="shared" si="6"/>
        <v>0</v>
      </c>
      <c r="G44" s="7">
        <v>0.14000000000000001</v>
      </c>
      <c r="H44" s="13">
        <f t="shared" si="7"/>
        <v>0</v>
      </c>
    </row>
    <row r="45" spans="1:8" ht="24" customHeight="1">
      <c r="A45" s="4" t="s">
        <v>66</v>
      </c>
      <c r="B45" s="5"/>
      <c r="C45" s="5"/>
      <c r="D45" s="5"/>
      <c r="E45" s="5"/>
      <c r="F45" s="3">
        <f t="shared" si="6"/>
        <v>0</v>
      </c>
      <c r="G45" s="7">
        <v>0.14000000000000001</v>
      </c>
      <c r="H45" s="13">
        <f t="shared" si="7"/>
        <v>0</v>
      </c>
    </row>
    <row r="46" spans="1:8" ht="24" customHeight="1" thickBot="1">
      <c r="A46" s="8" t="s">
        <v>67</v>
      </c>
      <c r="B46" s="10"/>
      <c r="C46" s="10"/>
      <c r="D46" s="10"/>
      <c r="E46" s="10"/>
      <c r="F46" s="14">
        <f t="shared" si="6"/>
        <v>0</v>
      </c>
      <c r="G46" s="7">
        <v>0.14000000000000001</v>
      </c>
      <c r="H46" s="15">
        <f t="shared" si="7"/>
        <v>0</v>
      </c>
    </row>
    <row r="47" spans="1:8" ht="28.9" customHeight="1">
      <c r="A47" s="67" t="s">
        <v>68</v>
      </c>
      <c r="B47" s="68"/>
      <c r="C47" s="68"/>
      <c r="D47" s="68"/>
      <c r="E47" s="68"/>
      <c r="F47" s="68"/>
      <c r="G47" s="68"/>
      <c r="H47" s="69"/>
    </row>
    <row r="48" spans="1:8" ht="18" customHeight="1">
      <c r="A48" s="72" t="s">
        <v>37</v>
      </c>
      <c r="B48" s="74" t="s">
        <v>38</v>
      </c>
      <c r="C48" s="75"/>
      <c r="D48" s="75"/>
      <c r="E48" s="76"/>
      <c r="F48" s="77" t="s">
        <v>39</v>
      </c>
      <c r="G48" s="79" t="s">
        <v>40</v>
      </c>
      <c r="H48" s="81" t="s">
        <v>41</v>
      </c>
    </row>
    <row r="49" spans="1:8">
      <c r="A49" s="73"/>
      <c r="B49" s="3" t="s">
        <v>42</v>
      </c>
      <c r="C49" s="3" t="s">
        <v>43</v>
      </c>
      <c r="D49" s="3" t="s">
        <v>44</v>
      </c>
      <c r="E49" s="3" t="s">
        <v>45</v>
      </c>
      <c r="F49" s="78"/>
      <c r="G49" s="80"/>
      <c r="H49" s="81"/>
    </row>
    <row r="50" spans="1:8" ht="24" customHeight="1">
      <c r="A50" s="4" t="s">
        <v>46</v>
      </c>
      <c r="B50" s="5"/>
      <c r="C50" s="5"/>
      <c r="D50" s="5"/>
      <c r="E50" s="5"/>
      <c r="F50" s="3">
        <f>SUM(B50:E50)*0.125</f>
        <v>0</v>
      </c>
      <c r="G50" s="6">
        <v>0.14000000000000001</v>
      </c>
      <c r="H50" s="13">
        <f t="shared" ref="H50:H54" si="8">F50*G50</f>
        <v>0</v>
      </c>
    </row>
    <row r="51" spans="1:8" ht="24" customHeight="1">
      <c r="A51" s="4" t="s">
        <v>47</v>
      </c>
      <c r="B51" s="5"/>
      <c r="C51" s="5"/>
      <c r="D51" s="5"/>
      <c r="E51" s="5"/>
      <c r="F51" s="3">
        <f>SUM(B51:E51)*0.25</f>
        <v>0</v>
      </c>
      <c r="G51" s="6">
        <v>0.14000000000000001</v>
      </c>
      <c r="H51" s="13">
        <f t="shared" si="8"/>
        <v>0</v>
      </c>
    </row>
    <row r="52" spans="1:8" ht="24" customHeight="1">
      <c r="A52" s="4" t="s">
        <v>48</v>
      </c>
      <c r="B52" s="5"/>
      <c r="C52" s="5"/>
      <c r="D52" s="5"/>
      <c r="E52" s="5"/>
      <c r="F52" s="3">
        <f t="shared" ref="F52" si="9">SUM(B52:E52)</f>
        <v>0</v>
      </c>
      <c r="G52" s="6">
        <v>0.14000000000000001</v>
      </c>
      <c r="H52" s="13">
        <f t="shared" si="8"/>
        <v>0</v>
      </c>
    </row>
    <row r="53" spans="1:8" ht="24" customHeight="1">
      <c r="A53" s="4" t="s">
        <v>54</v>
      </c>
      <c r="B53" s="5"/>
      <c r="C53" s="5"/>
      <c r="D53" s="5"/>
      <c r="E53" s="5"/>
      <c r="F53" s="3">
        <f>SUM(B53:E53)*2.5</f>
        <v>0</v>
      </c>
      <c r="G53" s="6">
        <v>0.14000000000000001</v>
      </c>
      <c r="H53" s="13">
        <f t="shared" si="8"/>
        <v>0</v>
      </c>
    </row>
    <row r="54" spans="1:8" ht="24" customHeight="1">
      <c r="A54" s="4" t="s">
        <v>55</v>
      </c>
      <c r="B54" s="5"/>
      <c r="C54" s="5"/>
      <c r="D54" s="5"/>
      <c r="E54" s="5"/>
      <c r="F54" s="3">
        <f>SUM(B54:E54)*5</f>
        <v>0</v>
      </c>
      <c r="G54" s="6">
        <v>0.14000000000000001</v>
      </c>
      <c r="H54" s="13">
        <f t="shared" si="8"/>
        <v>0</v>
      </c>
    </row>
    <row r="55" spans="1:8" ht="18" customHeight="1">
      <c r="A55" s="72" t="s">
        <v>37</v>
      </c>
      <c r="B55" s="82" t="s">
        <v>51</v>
      </c>
      <c r="C55" s="83"/>
      <c r="D55" s="83"/>
      <c r="E55" s="84"/>
      <c r="F55" s="77" t="s">
        <v>39</v>
      </c>
      <c r="G55" s="79" t="s">
        <v>40</v>
      </c>
      <c r="H55" s="81" t="s">
        <v>41</v>
      </c>
    </row>
    <row r="56" spans="1:8">
      <c r="A56" s="73"/>
      <c r="B56" s="3" t="s">
        <v>42</v>
      </c>
      <c r="C56" s="3" t="s">
        <v>43</v>
      </c>
      <c r="D56" s="3" t="s">
        <v>44</v>
      </c>
      <c r="E56" s="3" t="s">
        <v>45</v>
      </c>
      <c r="F56" s="78"/>
      <c r="G56" s="80"/>
      <c r="H56" s="81"/>
    </row>
    <row r="57" spans="1:8" ht="42" thickBot="1">
      <c r="A57" s="12" t="s">
        <v>52</v>
      </c>
      <c r="B57" s="10"/>
      <c r="C57" s="10"/>
      <c r="D57" s="10"/>
      <c r="E57" s="10"/>
      <c r="F57" s="14">
        <f>SUM(B57:E57)</f>
        <v>0</v>
      </c>
      <c r="G57" s="9">
        <v>0.14000000000000001</v>
      </c>
      <c r="H57" s="15">
        <f>F57*G57</f>
        <v>0</v>
      </c>
    </row>
    <row r="58" spans="1:8" ht="28.15" customHeight="1">
      <c r="A58" s="67" t="s">
        <v>69</v>
      </c>
      <c r="B58" s="68" t="s">
        <v>70</v>
      </c>
      <c r="C58" s="68"/>
      <c r="D58" s="68"/>
      <c r="E58" s="68"/>
      <c r="F58" s="68"/>
      <c r="G58" s="68" t="s">
        <v>71</v>
      </c>
      <c r="H58" s="69"/>
    </row>
    <row r="59" spans="1:8" ht="18" customHeight="1">
      <c r="A59" s="72" t="s">
        <v>37</v>
      </c>
      <c r="B59" s="74" t="s">
        <v>38</v>
      </c>
      <c r="C59" s="75"/>
      <c r="D59" s="75"/>
      <c r="E59" s="76"/>
      <c r="F59" s="77" t="s">
        <v>39</v>
      </c>
      <c r="G59" s="79" t="s">
        <v>40</v>
      </c>
      <c r="H59" s="81" t="s">
        <v>41</v>
      </c>
    </row>
    <row r="60" spans="1:8">
      <c r="A60" s="73"/>
      <c r="B60" s="3" t="s">
        <v>42</v>
      </c>
      <c r="C60" s="3" t="s">
        <v>43</v>
      </c>
      <c r="D60" s="3" t="s">
        <v>44</v>
      </c>
      <c r="E60" s="3" t="s">
        <v>45</v>
      </c>
      <c r="F60" s="78"/>
      <c r="G60" s="80"/>
      <c r="H60" s="81"/>
    </row>
    <row r="61" spans="1:8" ht="24" customHeight="1">
      <c r="A61" s="4" t="s">
        <v>46</v>
      </c>
      <c r="B61" s="5"/>
      <c r="C61" s="5"/>
      <c r="D61" s="5"/>
      <c r="E61" s="5"/>
      <c r="F61" s="3">
        <f>SUM(B61:E61)*0.125</f>
        <v>0</v>
      </c>
      <c r="G61" s="6">
        <v>0.14000000000000001</v>
      </c>
      <c r="H61" s="13">
        <f t="shared" ref="H61:H63" si="10">F61*G61</f>
        <v>0</v>
      </c>
    </row>
    <row r="62" spans="1:8" ht="24" customHeight="1">
      <c r="A62" s="4" t="s">
        <v>47</v>
      </c>
      <c r="B62" s="5"/>
      <c r="C62" s="5"/>
      <c r="D62" s="5"/>
      <c r="E62" s="5"/>
      <c r="F62" s="3">
        <f>SUM(B62:E62)*0.25</f>
        <v>0</v>
      </c>
      <c r="G62" s="6">
        <v>0.14000000000000001</v>
      </c>
      <c r="H62" s="13">
        <f t="shared" si="10"/>
        <v>0</v>
      </c>
    </row>
    <row r="63" spans="1:8" ht="24" customHeight="1">
      <c r="A63" s="4" t="s">
        <v>48</v>
      </c>
      <c r="B63" s="5"/>
      <c r="C63" s="5"/>
      <c r="D63" s="5"/>
      <c r="E63" s="5"/>
      <c r="F63" s="3">
        <f t="shared" ref="F63" si="11">SUM(B63:E63)</f>
        <v>0</v>
      </c>
      <c r="G63" s="6">
        <v>0.14000000000000001</v>
      </c>
      <c r="H63" s="13">
        <f t="shared" si="10"/>
        <v>0</v>
      </c>
    </row>
    <row r="64" spans="1:8" ht="18" customHeight="1">
      <c r="A64" s="72" t="s">
        <v>37</v>
      </c>
      <c r="B64" s="82" t="s">
        <v>51</v>
      </c>
      <c r="C64" s="83"/>
      <c r="D64" s="83"/>
      <c r="E64" s="84"/>
      <c r="F64" s="77" t="s">
        <v>39</v>
      </c>
      <c r="G64" s="79" t="s">
        <v>40</v>
      </c>
      <c r="H64" s="81" t="s">
        <v>41</v>
      </c>
    </row>
    <row r="65" spans="1:8">
      <c r="A65" s="73"/>
      <c r="B65" s="3" t="s">
        <v>42</v>
      </c>
      <c r="C65" s="3" t="s">
        <v>43</v>
      </c>
      <c r="D65" s="3" t="s">
        <v>44</v>
      </c>
      <c r="E65" s="3" t="s">
        <v>45</v>
      </c>
      <c r="F65" s="78"/>
      <c r="G65" s="80"/>
      <c r="H65" s="81"/>
    </row>
    <row r="66" spans="1:8" ht="42" thickBot="1">
      <c r="A66" s="12" t="s">
        <v>52</v>
      </c>
      <c r="B66" s="10"/>
      <c r="C66" s="10"/>
      <c r="D66" s="10"/>
      <c r="E66" s="10"/>
      <c r="F66" s="14">
        <f>SUM(B66:E66)</f>
        <v>0</v>
      </c>
      <c r="G66" s="9">
        <v>0.14000000000000001</v>
      </c>
      <c r="H66" s="15">
        <f>F66*G66</f>
        <v>0</v>
      </c>
    </row>
    <row r="67" spans="1:8" ht="27" customHeight="1">
      <c r="A67" s="67" t="s">
        <v>67</v>
      </c>
      <c r="B67" s="68" t="s">
        <v>70</v>
      </c>
      <c r="C67" s="68"/>
      <c r="D67" s="68"/>
      <c r="E67" s="68"/>
      <c r="F67" s="68"/>
      <c r="G67" s="68" t="s">
        <v>71</v>
      </c>
      <c r="H67" s="69"/>
    </row>
    <row r="68" spans="1:8" ht="18" customHeight="1">
      <c r="A68" s="72" t="s">
        <v>37</v>
      </c>
      <c r="B68" s="74" t="s">
        <v>38</v>
      </c>
      <c r="C68" s="75"/>
      <c r="D68" s="75"/>
      <c r="E68" s="76"/>
      <c r="F68" s="77" t="s">
        <v>39</v>
      </c>
      <c r="G68" s="79" t="s">
        <v>40</v>
      </c>
      <c r="H68" s="81" t="s">
        <v>41</v>
      </c>
    </row>
    <row r="69" spans="1:8">
      <c r="A69" s="73"/>
      <c r="B69" s="3" t="s">
        <v>42</v>
      </c>
      <c r="C69" s="3" t="s">
        <v>43</v>
      </c>
      <c r="D69" s="3" t="s">
        <v>44</v>
      </c>
      <c r="E69" s="3" t="s">
        <v>45</v>
      </c>
      <c r="F69" s="78"/>
      <c r="G69" s="80"/>
      <c r="H69" s="81"/>
    </row>
    <row r="70" spans="1:8" ht="24" customHeight="1">
      <c r="A70" s="4" t="s">
        <v>46</v>
      </c>
      <c r="B70" s="5"/>
      <c r="C70" s="5"/>
      <c r="D70" s="5"/>
      <c r="E70" s="5"/>
      <c r="F70" s="3">
        <f>SUM(B70:E70)*0.125</f>
        <v>0</v>
      </c>
      <c r="G70" s="6">
        <v>0.14000000000000001</v>
      </c>
      <c r="H70" s="13">
        <f t="shared" ref="H70:H74" si="12">F70*G70</f>
        <v>0</v>
      </c>
    </row>
    <row r="71" spans="1:8" ht="24" customHeight="1">
      <c r="A71" s="4" t="s">
        <v>47</v>
      </c>
      <c r="B71" s="5"/>
      <c r="C71" s="5"/>
      <c r="D71" s="5"/>
      <c r="E71" s="5"/>
      <c r="F71" s="3">
        <f>SUM(B71:E71)*0.25</f>
        <v>0</v>
      </c>
      <c r="G71" s="6">
        <v>0.14000000000000001</v>
      </c>
      <c r="H71" s="13">
        <f t="shared" si="12"/>
        <v>0</v>
      </c>
    </row>
    <row r="72" spans="1:8" ht="24" customHeight="1">
      <c r="A72" s="4" t="s">
        <v>48</v>
      </c>
      <c r="B72" s="5"/>
      <c r="C72" s="5"/>
      <c r="D72" s="5"/>
      <c r="E72" s="5"/>
      <c r="F72" s="3">
        <f t="shared" ref="F72" si="13">SUM(B72:E72)</f>
        <v>0</v>
      </c>
      <c r="G72" s="6">
        <v>0.14000000000000001</v>
      </c>
      <c r="H72" s="13">
        <f t="shared" si="12"/>
        <v>0</v>
      </c>
    </row>
    <row r="73" spans="1:8" ht="24" customHeight="1">
      <c r="A73" s="4" t="s">
        <v>54</v>
      </c>
      <c r="B73" s="5"/>
      <c r="C73" s="5"/>
      <c r="D73" s="5"/>
      <c r="E73" s="5"/>
      <c r="F73" s="3">
        <f>SUM(B73:E73)*2.5</f>
        <v>0</v>
      </c>
      <c r="G73" s="6">
        <v>0.14000000000000001</v>
      </c>
      <c r="H73" s="13">
        <f t="shared" si="12"/>
        <v>0</v>
      </c>
    </row>
    <row r="74" spans="1:8" ht="24" customHeight="1">
      <c r="A74" s="4" t="s">
        <v>55</v>
      </c>
      <c r="B74" s="5"/>
      <c r="C74" s="5"/>
      <c r="D74" s="5"/>
      <c r="E74" s="5"/>
      <c r="F74" s="3">
        <f>SUM(B74:E74)*5</f>
        <v>0</v>
      </c>
      <c r="G74" s="6">
        <v>0.14000000000000001</v>
      </c>
      <c r="H74" s="13">
        <f t="shared" si="12"/>
        <v>0</v>
      </c>
    </row>
    <row r="75" spans="1:8" ht="18" customHeight="1">
      <c r="A75" s="72" t="s">
        <v>37</v>
      </c>
      <c r="B75" s="82" t="s">
        <v>51</v>
      </c>
      <c r="C75" s="83"/>
      <c r="D75" s="83"/>
      <c r="E75" s="84"/>
      <c r="F75" s="77" t="s">
        <v>39</v>
      </c>
      <c r="G75" s="79" t="s">
        <v>40</v>
      </c>
      <c r="H75" s="81" t="s">
        <v>41</v>
      </c>
    </row>
    <row r="76" spans="1:8">
      <c r="A76" s="73"/>
      <c r="B76" s="3" t="s">
        <v>42</v>
      </c>
      <c r="C76" s="3" t="s">
        <v>43</v>
      </c>
      <c r="D76" s="3" t="s">
        <v>44</v>
      </c>
      <c r="E76" s="3" t="s">
        <v>45</v>
      </c>
      <c r="F76" s="78"/>
      <c r="G76" s="80"/>
      <c r="H76" s="81"/>
    </row>
    <row r="77" spans="1:8" ht="37.15" customHeight="1" thickBot="1">
      <c r="A77" s="12" t="s">
        <v>52</v>
      </c>
      <c r="B77" s="10"/>
      <c r="C77" s="10"/>
      <c r="D77" s="10"/>
      <c r="E77" s="10"/>
      <c r="F77" s="14">
        <f>SUM(B77:E77)</f>
        <v>0</v>
      </c>
      <c r="G77" s="9">
        <v>0.14000000000000001</v>
      </c>
      <c r="H77" s="15">
        <f>F77*G77</f>
        <v>0</v>
      </c>
    </row>
    <row r="78" spans="1:8" ht="14.45" thickBot="1">
      <c r="B78" s="1"/>
      <c r="C78" s="1"/>
      <c r="D78" s="1"/>
      <c r="E78" s="1"/>
    </row>
    <row r="79" spans="1:8" ht="31.15" customHeight="1" thickBot="1">
      <c r="A79" s="85" t="s">
        <v>72</v>
      </c>
      <c r="B79" s="85"/>
      <c r="C79" s="85"/>
      <c r="D79" s="85"/>
      <c r="E79" s="1"/>
      <c r="F79" s="70" t="s">
        <v>73</v>
      </c>
      <c r="G79" s="71"/>
      <c r="H79" s="16">
        <f>SUM(H17:H77)</f>
        <v>0</v>
      </c>
    </row>
    <row r="80" spans="1:8" ht="31.15" customHeight="1">
      <c r="A80" s="85" t="s">
        <v>74</v>
      </c>
      <c r="B80" s="85"/>
      <c r="C80" s="85"/>
      <c r="D80" s="85"/>
      <c r="E80" s="1"/>
      <c r="F80" s="19"/>
      <c r="G80" s="19"/>
      <c r="H80" s="20"/>
    </row>
    <row r="81" spans="1:6" ht="24" customHeight="1"/>
    <row r="82" spans="1:6" ht="22.15" customHeight="1">
      <c r="A82" s="44" t="s">
        <v>10</v>
      </c>
      <c r="B82" s="44"/>
      <c r="C82" s="44"/>
      <c r="D82" s="11" t="s">
        <v>11</v>
      </c>
    </row>
    <row r="84" spans="1:6" ht="22.15" customHeight="1">
      <c r="A84" s="44" t="s">
        <v>12</v>
      </c>
      <c r="B84" s="44"/>
      <c r="C84" s="44"/>
      <c r="D84" s="18" t="s">
        <v>13</v>
      </c>
    </row>
    <row r="86" spans="1:6" ht="22.15" customHeight="1">
      <c r="A86" s="45" t="s">
        <v>14</v>
      </c>
      <c r="B86" s="45"/>
      <c r="C86" s="45"/>
      <c r="D86" s="46" t="s">
        <v>15</v>
      </c>
      <c r="E86" s="46"/>
      <c r="F86" s="46"/>
    </row>
    <row r="87" spans="1:6">
      <c r="A87" s="45"/>
      <c r="B87" s="45"/>
      <c r="C87" s="45"/>
      <c r="D87" s="46"/>
      <c r="E87" s="46"/>
      <c r="F87" s="46"/>
    </row>
  </sheetData>
  <sheetProtection sheet="1" objects="1" scenarios="1"/>
  <protectedRanges>
    <protectedRange sqref="B17:E24" name="Range1"/>
    <protectedRange sqref="B28:E39" name="Range2"/>
    <protectedRange sqref="B43:E46" name="Range3"/>
    <protectedRange sqref="B50:E57" name="Range4"/>
    <protectedRange sqref="B61:E66" name="Range5"/>
    <protectedRange sqref="B70:E77" name="Range6"/>
  </protectedRanges>
  <mergeCells count="78">
    <mergeCell ref="B7:H7"/>
    <mergeCell ref="D1:H1"/>
    <mergeCell ref="B3:H3"/>
    <mergeCell ref="B4:H4"/>
    <mergeCell ref="B5:H5"/>
    <mergeCell ref="B6:H6"/>
    <mergeCell ref="A25:H25"/>
    <mergeCell ref="B8:H8"/>
    <mergeCell ref="B9:H9"/>
    <mergeCell ref="A11:H11"/>
    <mergeCell ref="A12:H12"/>
    <mergeCell ref="A14:H14"/>
    <mergeCell ref="A15:A16"/>
    <mergeCell ref="B15:E15"/>
    <mergeCell ref="F15:F16"/>
    <mergeCell ref="G15:G16"/>
    <mergeCell ref="H15:H16"/>
    <mergeCell ref="A22:A23"/>
    <mergeCell ref="B22:E22"/>
    <mergeCell ref="F22:F23"/>
    <mergeCell ref="G22:G23"/>
    <mergeCell ref="H22:H23"/>
    <mergeCell ref="A37:A38"/>
    <mergeCell ref="B37:E37"/>
    <mergeCell ref="F37:F38"/>
    <mergeCell ref="G37:G38"/>
    <mergeCell ref="H37:H38"/>
    <mergeCell ref="A26:A27"/>
    <mergeCell ref="B26:E26"/>
    <mergeCell ref="F26:F27"/>
    <mergeCell ref="G26:G27"/>
    <mergeCell ref="H26:H27"/>
    <mergeCell ref="A40:H40"/>
    <mergeCell ref="A41:A42"/>
    <mergeCell ref="B41:E41"/>
    <mergeCell ref="F41:F42"/>
    <mergeCell ref="G41:G42"/>
    <mergeCell ref="H41:H42"/>
    <mergeCell ref="A58:H58"/>
    <mergeCell ref="A47:H47"/>
    <mergeCell ref="A48:A49"/>
    <mergeCell ref="B48:E48"/>
    <mergeCell ref="F48:F49"/>
    <mergeCell ref="G48:G49"/>
    <mergeCell ref="H48:H49"/>
    <mergeCell ref="A55:A56"/>
    <mergeCell ref="B55:E55"/>
    <mergeCell ref="F55:F56"/>
    <mergeCell ref="G55:G56"/>
    <mergeCell ref="H55:H56"/>
    <mergeCell ref="A64:A65"/>
    <mergeCell ref="B64:E64"/>
    <mergeCell ref="F64:F65"/>
    <mergeCell ref="G64:G65"/>
    <mergeCell ref="H64:H65"/>
    <mergeCell ref="A59:A60"/>
    <mergeCell ref="B59:E59"/>
    <mergeCell ref="F59:F60"/>
    <mergeCell ref="G59:G60"/>
    <mergeCell ref="H59:H60"/>
    <mergeCell ref="A79:D79"/>
    <mergeCell ref="F79:G79"/>
    <mergeCell ref="A67:H67"/>
    <mergeCell ref="A68:A69"/>
    <mergeCell ref="B68:E68"/>
    <mergeCell ref="F68:F69"/>
    <mergeCell ref="G68:G69"/>
    <mergeCell ref="H68:H69"/>
    <mergeCell ref="A75:A76"/>
    <mergeCell ref="B75:E75"/>
    <mergeCell ref="F75:F76"/>
    <mergeCell ref="G75:G76"/>
    <mergeCell ref="H75:H76"/>
    <mergeCell ref="A80:D80"/>
    <mergeCell ref="A82:C82"/>
    <mergeCell ref="A84:C84"/>
    <mergeCell ref="A86:C87"/>
    <mergeCell ref="D86:F87"/>
  </mergeCells>
  <hyperlinks>
    <hyperlink ref="A12:H12" r:id="rId1" display="SEND COMPLETED FORM TO ACCOUNTING@INTERCHANGE360.COM" xr:uid="{A9166264-8077-6D48-9B72-9AF0B5021A60}"/>
    <hyperlink ref="D82" r:id="rId2" display="PRODUCER REPORTING GUIDE" xr:uid="{5F75E340-3976-3242-8A60-D98F235E9A9F}"/>
    <hyperlink ref="D84" r:id="rId3" xr:uid="{C173CEDD-0DB2-CE45-91F6-9F96314D52BC}"/>
    <hyperlink ref="D86" r:id="rId4" xr:uid="{B08CE9EB-0487-7B44-9526-F9B39D07E4CE}"/>
  </hyperlinks>
  <printOptions horizontalCentered="1"/>
  <pageMargins left="0.7" right="0.7" top="1.5" bottom="0.75" header="0.3" footer="0.3"/>
  <pageSetup scale="61" fitToHeight="2" orientation="portrait" r:id="rId5"/>
  <rowBreaks count="1" manualBreakCount="1">
    <brk id="46" max="16383" man="1"/>
  </rowBreaks>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067F4-D327-7A4C-B162-CF40151F8A5E}">
  <dimension ref="A1:H87"/>
  <sheetViews>
    <sheetView showWhiteSpace="0" topLeftCell="A59" zoomScale="120" zoomScaleNormal="120" zoomScalePageLayoutView="60" workbookViewId="0">
      <selection activeCell="B70" sqref="B70:E77"/>
    </sheetView>
  </sheetViews>
  <sheetFormatPr defaultColWidth="8.85546875" defaultRowHeight="13.9"/>
  <cols>
    <col min="1" max="1" width="34" style="1" customWidth="1"/>
    <col min="2" max="2" width="13.85546875" style="2" customWidth="1"/>
    <col min="3" max="5" width="13.28515625" style="2" customWidth="1"/>
    <col min="6" max="6" width="12.85546875" style="1" customWidth="1"/>
    <col min="7" max="7" width="13.140625" style="1" customWidth="1"/>
    <col min="8" max="8" width="18.140625" style="1" customWidth="1"/>
    <col min="9" max="16384" width="8.85546875" style="1"/>
  </cols>
  <sheetData>
    <row r="1" spans="1:8" ht="94.9" customHeight="1" thickBot="1">
      <c r="D1" s="64" t="s">
        <v>78</v>
      </c>
      <c r="E1" s="65"/>
      <c r="F1" s="65"/>
      <c r="G1" s="65"/>
      <c r="H1" s="66"/>
    </row>
    <row r="3" spans="1:8" ht="27" customHeight="1">
      <c r="A3" s="21" t="s">
        <v>16</v>
      </c>
      <c r="B3" s="63">
        <f>Remittance_Cover_Form!B3</f>
        <v>0</v>
      </c>
      <c r="C3" s="63"/>
      <c r="D3" s="63"/>
      <c r="E3" s="63"/>
      <c r="F3" s="63"/>
      <c r="G3" s="63"/>
      <c r="H3" s="63"/>
    </row>
    <row r="4" spans="1:8" ht="27" customHeight="1">
      <c r="A4" s="22" t="s">
        <v>17</v>
      </c>
      <c r="B4" s="63">
        <f>Remittance_Cover_Form!B4</f>
        <v>0</v>
      </c>
      <c r="C4" s="63"/>
      <c r="D4" s="63"/>
      <c r="E4" s="63"/>
      <c r="F4" s="63"/>
      <c r="G4" s="63"/>
      <c r="H4" s="63"/>
    </row>
    <row r="5" spans="1:8" ht="27" customHeight="1">
      <c r="A5" s="23" t="s">
        <v>18</v>
      </c>
      <c r="B5" s="63">
        <f>Remittance_Cover_Form!B5</f>
        <v>0</v>
      </c>
      <c r="C5" s="63"/>
      <c r="D5" s="63"/>
      <c r="E5" s="63"/>
      <c r="F5" s="63"/>
      <c r="G5" s="63"/>
      <c r="H5" s="63"/>
    </row>
    <row r="6" spans="1:8" ht="27" customHeight="1">
      <c r="A6" s="23" t="s">
        <v>19</v>
      </c>
      <c r="B6" s="63">
        <f>Remittance_Cover_Form!B6</f>
        <v>0</v>
      </c>
      <c r="C6" s="63"/>
      <c r="D6" s="63"/>
      <c r="E6" s="63"/>
      <c r="F6" s="63"/>
      <c r="G6" s="63"/>
      <c r="H6" s="63"/>
    </row>
    <row r="7" spans="1:8" ht="27" customHeight="1">
      <c r="A7" s="22" t="s">
        <v>20</v>
      </c>
      <c r="B7" s="63">
        <f>Remittance_Cover_Form!B7</f>
        <v>0</v>
      </c>
      <c r="C7" s="63"/>
      <c r="D7" s="63"/>
      <c r="E7" s="63"/>
      <c r="F7" s="63"/>
      <c r="G7" s="63"/>
      <c r="H7" s="63"/>
    </row>
    <row r="8" spans="1:8" ht="27" customHeight="1">
      <c r="A8" s="22" t="s">
        <v>32</v>
      </c>
      <c r="B8" s="87" t="s">
        <v>79</v>
      </c>
      <c r="C8" s="87"/>
      <c r="D8" s="87"/>
      <c r="E8" s="87"/>
      <c r="F8" s="87"/>
      <c r="G8" s="87"/>
      <c r="H8" s="87"/>
    </row>
    <row r="9" spans="1:8" ht="27" customHeight="1">
      <c r="A9" s="22" t="s">
        <v>22</v>
      </c>
      <c r="B9" s="91" t="s">
        <v>34</v>
      </c>
      <c r="C9" s="56"/>
      <c r="D9" s="56"/>
      <c r="E9" s="56"/>
      <c r="F9" s="56"/>
      <c r="G9" s="56"/>
      <c r="H9" s="56"/>
    </row>
    <row r="10" spans="1:8" ht="14.45" thickBot="1"/>
    <row r="11" spans="1:8" ht="28.15" customHeight="1">
      <c r="A11" s="67" t="s">
        <v>80</v>
      </c>
      <c r="B11" s="68"/>
      <c r="C11" s="68"/>
      <c r="D11" s="68"/>
      <c r="E11" s="68"/>
      <c r="F11" s="68"/>
      <c r="G11" s="68"/>
      <c r="H11" s="69"/>
    </row>
    <row r="12" spans="1:8" ht="22.9">
      <c r="A12" s="47" t="s">
        <v>9</v>
      </c>
      <c r="B12" s="47"/>
      <c r="C12" s="47"/>
      <c r="D12" s="47"/>
      <c r="E12" s="47"/>
      <c r="F12" s="47"/>
      <c r="G12" s="47"/>
      <c r="H12" s="47"/>
    </row>
    <row r="13" spans="1:8" ht="14.45" thickBot="1"/>
    <row r="14" spans="1:8" ht="28.15" customHeight="1">
      <c r="A14" s="67" t="s">
        <v>36</v>
      </c>
      <c r="B14" s="68"/>
      <c r="C14" s="68"/>
      <c r="D14" s="68"/>
      <c r="E14" s="68"/>
      <c r="F14" s="68"/>
      <c r="G14" s="68"/>
      <c r="H14" s="69"/>
    </row>
    <row r="15" spans="1:8" ht="17.45">
      <c r="A15" s="72" t="s">
        <v>37</v>
      </c>
      <c r="B15" s="74" t="s">
        <v>38</v>
      </c>
      <c r="C15" s="75"/>
      <c r="D15" s="75"/>
      <c r="E15" s="76"/>
      <c r="F15" s="77" t="s">
        <v>39</v>
      </c>
      <c r="G15" s="79" t="s">
        <v>40</v>
      </c>
      <c r="H15" s="81" t="s">
        <v>41</v>
      </c>
    </row>
    <row r="16" spans="1:8">
      <c r="A16" s="73"/>
      <c r="B16" s="3" t="s">
        <v>42</v>
      </c>
      <c r="C16" s="3" t="s">
        <v>43</v>
      </c>
      <c r="D16" s="3" t="s">
        <v>44</v>
      </c>
      <c r="E16" s="3" t="s">
        <v>45</v>
      </c>
      <c r="F16" s="78"/>
      <c r="G16" s="80"/>
      <c r="H16" s="81"/>
    </row>
    <row r="17" spans="1:8" ht="24" customHeight="1">
      <c r="A17" s="4" t="s">
        <v>46</v>
      </c>
      <c r="B17" s="5"/>
      <c r="C17" s="5"/>
      <c r="D17" s="5"/>
      <c r="E17" s="5"/>
      <c r="F17" s="17">
        <f>SUM(B17:E17)*0.125</f>
        <v>0</v>
      </c>
      <c r="G17" s="6">
        <v>0.14000000000000001</v>
      </c>
      <c r="H17" s="13">
        <f>F17*G17</f>
        <v>0</v>
      </c>
    </row>
    <row r="18" spans="1:8" ht="24" customHeight="1">
      <c r="A18" s="4" t="s">
        <v>47</v>
      </c>
      <c r="B18" s="5"/>
      <c r="C18" s="5"/>
      <c r="D18" s="5"/>
      <c r="E18" s="5"/>
      <c r="F18" s="17">
        <f>SUM(B18:E18)*0.25</f>
        <v>0</v>
      </c>
      <c r="G18" s="6">
        <v>0.14000000000000001</v>
      </c>
      <c r="H18" s="13">
        <f t="shared" ref="H18:H21" si="0">F18*G18</f>
        <v>0</v>
      </c>
    </row>
    <row r="19" spans="1:8" ht="24" customHeight="1">
      <c r="A19" s="4" t="s">
        <v>48</v>
      </c>
      <c r="B19" s="5"/>
      <c r="C19" s="5"/>
      <c r="D19" s="5"/>
      <c r="E19" s="5"/>
      <c r="F19" s="17">
        <f t="shared" ref="F19" si="1">SUM(B19:E19)</f>
        <v>0</v>
      </c>
      <c r="G19" s="6">
        <v>0.14000000000000001</v>
      </c>
      <c r="H19" s="13">
        <f t="shared" si="0"/>
        <v>0</v>
      </c>
    </row>
    <row r="20" spans="1:8" ht="24" customHeight="1">
      <c r="A20" s="4" t="s">
        <v>49</v>
      </c>
      <c r="B20" s="5"/>
      <c r="C20" s="5"/>
      <c r="D20" s="5"/>
      <c r="E20" s="5"/>
      <c r="F20" s="17">
        <f>SUM(B20:E20)*2.5</f>
        <v>0</v>
      </c>
      <c r="G20" s="6">
        <v>0.14000000000000001</v>
      </c>
      <c r="H20" s="13">
        <f t="shared" si="0"/>
        <v>0</v>
      </c>
    </row>
    <row r="21" spans="1:8" ht="24" customHeight="1">
      <c r="A21" s="4" t="s">
        <v>50</v>
      </c>
      <c r="B21" s="5"/>
      <c r="C21" s="5"/>
      <c r="D21" s="5"/>
      <c r="E21" s="5"/>
      <c r="F21" s="17">
        <f>SUM(B21:E21)*5</f>
        <v>0</v>
      </c>
      <c r="G21" s="6">
        <v>0.14000000000000001</v>
      </c>
      <c r="H21" s="13">
        <f t="shared" si="0"/>
        <v>0</v>
      </c>
    </row>
    <row r="22" spans="1:8" ht="17.45">
      <c r="A22" s="72" t="s">
        <v>37</v>
      </c>
      <c r="B22" s="82" t="s">
        <v>51</v>
      </c>
      <c r="C22" s="83"/>
      <c r="D22" s="83"/>
      <c r="E22" s="84"/>
      <c r="F22" s="77" t="s">
        <v>39</v>
      </c>
      <c r="G22" s="79" t="s">
        <v>40</v>
      </c>
      <c r="H22" s="81" t="s">
        <v>41</v>
      </c>
    </row>
    <row r="23" spans="1:8">
      <c r="A23" s="73"/>
      <c r="B23" s="3" t="s">
        <v>42</v>
      </c>
      <c r="C23" s="3" t="s">
        <v>43</v>
      </c>
      <c r="D23" s="3" t="s">
        <v>44</v>
      </c>
      <c r="E23" s="3" t="s">
        <v>45</v>
      </c>
      <c r="F23" s="78"/>
      <c r="G23" s="80"/>
      <c r="H23" s="81"/>
    </row>
    <row r="24" spans="1:8" ht="42" thickBot="1">
      <c r="A24" s="12" t="s">
        <v>52</v>
      </c>
      <c r="B24" s="10"/>
      <c r="C24" s="10"/>
      <c r="D24" s="10"/>
      <c r="E24" s="10"/>
      <c r="F24" s="14">
        <f t="shared" ref="F24" si="2">SUM(B24:E24)</f>
        <v>0</v>
      </c>
      <c r="G24" s="9">
        <v>0.14000000000000001</v>
      </c>
      <c r="H24" s="15">
        <f t="shared" ref="H24" si="3">F24*G24</f>
        <v>0</v>
      </c>
    </row>
    <row r="25" spans="1:8" ht="28.15" customHeight="1">
      <c r="A25" s="67" t="s">
        <v>53</v>
      </c>
      <c r="B25" s="68"/>
      <c r="C25" s="68"/>
      <c r="D25" s="68"/>
      <c r="E25" s="68"/>
      <c r="F25" s="68"/>
      <c r="G25" s="68"/>
      <c r="H25" s="69"/>
    </row>
    <row r="26" spans="1:8" ht="18" customHeight="1">
      <c r="A26" s="72" t="s">
        <v>37</v>
      </c>
      <c r="B26" s="74" t="s">
        <v>38</v>
      </c>
      <c r="C26" s="75"/>
      <c r="D26" s="75"/>
      <c r="E26" s="76"/>
      <c r="F26" s="77" t="s">
        <v>39</v>
      </c>
      <c r="G26" s="79" t="s">
        <v>40</v>
      </c>
      <c r="H26" s="81" t="s">
        <v>41</v>
      </c>
    </row>
    <row r="27" spans="1:8">
      <c r="A27" s="73"/>
      <c r="B27" s="3" t="s">
        <v>42</v>
      </c>
      <c r="C27" s="3" t="s">
        <v>43</v>
      </c>
      <c r="D27" s="3" t="s">
        <v>44</v>
      </c>
      <c r="E27" s="3" t="s">
        <v>45</v>
      </c>
      <c r="F27" s="78"/>
      <c r="G27" s="80"/>
      <c r="H27" s="81"/>
    </row>
    <row r="28" spans="1:8" ht="24" customHeight="1">
      <c r="A28" s="4" t="s">
        <v>46</v>
      </c>
      <c r="B28" s="5"/>
      <c r="C28" s="5"/>
      <c r="D28" s="5"/>
      <c r="E28" s="5"/>
      <c r="F28" s="3">
        <f>SUM(B28:E28)*0.125</f>
        <v>0</v>
      </c>
      <c r="G28" s="6">
        <v>0.14000000000000001</v>
      </c>
      <c r="H28" s="13">
        <f t="shared" ref="H28:H36" si="4">F28*G28</f>
        <v>0</v>
      </c>
    </row>
    <row r="29" spans="1:8" ht="24" customHeight="1">
      <c r="A29" s="4" t="s">
        <v>47</v>
      </c>
      <c r="B29" s="5"/>
      <c r="C29" s="5"/>
      <c r="D29" s="5"/>
      <c r="E29" s="5"/>
      <c r="F29" s="3">
        <f>SUM(B29:E29)*0.25</f>
        <v>0</v>
      </c>
      <c r="G29" s="6">
        <v>0.14000000000000001</v>
      </c>
      <c r="H29" s="13">
        <f t="shared" si="4"/>
        <v>0</v>
      </c>
    </row>
    <row r="30" spans="1:8" ht="24" customHeight="1">
      <c r="A30" s="4" t="s">
        <v>48</v>
      </c>
      <c r="B30" s="5"/>
      <c r="C30" s="5"/>
      <c r="D30" s="5"/>
      <c r="E30" s="5"/>
      <c r="F30" s="3">
        <f t="shared" ref="F30" si="5">SUM(B30:E30)</f>
        <v>0</v>
      </c>
      <c r="G30" s="6">
        <v>0.14000000000000001</v>
      </c>
      <c r="H30" s="13">
        <f t="shared" si="4"/>
        <v>0</v>
      </c>
    </row>
    <row r="31" spans="1:8" ht="24" customHeight="1">
      <c r="A31" s="4" t="s">
        <v>54</v>
      </c>
      <c r="B31" s="5"/>
      <c r="C31" s="5"/>
      <c r="D31" s="5"/>
      <c r="E31" s="5"/>
      <c r="F31" s="3">
        <f>SUM(B31:E31)*2.5</f>
        <v>0</v>
      </c>
      <c r="G31" s="6">
        <v>0.14000000000000001</v>
      </c>
      <c r="H31" s="13">
        <f t="shared" si="4"/>
        <v>0</v>
      </c>
    </row>
    <row r="32" spans="1:8" ht="24" customHeight="1">
      <c r="A32" s="4" t="s">
        <v>55</v>
      </c>
      <c r="B32" s="5"/>
      <c r="C32" s="5"/>
      <c r="D32" s="5"/>
      <c r="E32" s="5"/>
      <c r="F32" s="3">
        <f>SUM(B32:E32)*5</f>
        <v>0</v>
      </c>
      <c r="G32" s="6">
        <v>0.14000000000000001</v>
      </c>
      <c r="H32" s="13">
        <f t="shared" si="4"/>
        <v>0</v>
      </c>
    </row>
    <row r="33" spans="1:8" ht="24" customHeight="1">
      <c r="A33" s="4" t="s">
        <v>56</v>
      </c>
      <c r="B33" s="5"/>
      <c r="C33" s="5"/>
      <c r="D33" s="5"/>
      <c r="E33" s="5"/>
      <c r="F33" s="3">
        <f>SUM(B33:E33)*1.25</f>
        <v>0</v>
      </c>
      <c r="G33" s="6">
        <v>0.14000000000000001</v>
      </c>
      <c r="H33" s="13">
        <f t="shared" si="4"/>
        <v>0</v>
      </c>
    </row>
    <row r="34" spans="1:8" ht="24" customHeight="1">
      <c r="A34" s="4" t="s">
        <v>57</v>
      </c>
      <c r="B34" s="5"/>
      <c r="C34" s="5"/>
      <c r="D34" s="5"/>
      <c r="E34" s="5"/>
      <c r="F34" s="3">
        <f>SUM(B34:E34)*6</f>
        <v>0</v>
      </c>
      <c r="G34" s="6">
        <v>0.14000000000000001</v>
      </c>
      <c r="H34" s="13">
        <f t="shared" si="4"/>
        <v>0</v>
      </c>
    </row>
    <row r="35" spans="1:8" ht="24" customHeight="1">
      <c r="A35" s="4" t="s">
        <v>58</v>
      </c>
      <c r="B35" s="5"/>
      <c r="C35" s="5"/>
      <c r="D35" s="5"/>
      <c r="E35" s="5"/>
      <c r="F35" s="3">
        <f>SUM(B35:E35)*12</f>
        <v>0</v>
      </c>
      <c r="G35" s="6">
        <v>0.14000000000000001</v>
      </c>
      <c r="H35" s="13">
        <f t="shared" si="4"/>
        <v>0</v>
      </c>
    </row>
    <row r="36" spans="1:8" ht="24" customHeight="1">
      <c r="A36" s="4" t="s">
        <v>59</v>
      </c>
      <c r="B36" s="5"/>
      <c r="C36" s="5"/>
      <c r="D36" s="5"/>
      <c r="E36" s="5"/>
      <c r="F36" s="3">
        <f>SUM(B36:E36)*5</f>
        <v>0</v>
      </c>
      <c r="G36" s="6">
        <v>0.14000000000000001</v>
      </c>
      <c r="H36" s="13">
        <f t="shared" si="4"/>
        <v>0</v>
      </c>
    </row>
    <row r="37" spans="1:8" ht="18" customHeight="1">
      <c r="A37" s="72" t="s">
        <v>37</v>
      </c>
      <c r="B37" s="82" t="s">
        <v>51</v>
      </c>
      <c r="C37" s="83"/>
      <c r="D37" s="83"/>
      <c r="E37" s="84"/>
      <c r="F37" s="77" t="s">
        <v>39</v>
      </c>
      <c r="G37" s="79" t="s">
        <v>40</v>
      </c>
      <c r="H37" s="81" t="s">
        <v>41</v>
      </c>
    </row>
    <row r="38" spans="1:8">
      <c r="A38" s="73"/>
      <c r="B38" s="3" t="s">
        <v>42</v>
      </c>
      <c r="C38" s="3" t="s">
        <v>43</v>
      </c>
      <c r="D38" s="3" t="s">
        <v>44</v>
      </c>
      <c r="E38" s="3" t="s">
        <v>45</v>
      </c>
      <c r="F38" s="78"/>
      <c r="G38" s="80"/>
      <c r="H38" s="81"/>
    </row>
    <row r="39" spans="1:8" ht="42" thickBot="1">
      <c r="A39" s="12" t="s">
        <v>52</v>
      </c>
      <c r="B39" s="10"/>
      <c r="C39" s="10"/>
      <c r="D39" s="10"/>
      <c r="E39" s="10"/>
      <c r="F39" s="14">
        <f>SUM(B39:E39)</f>
        <v>0</v>
      </c>
      <c r="G39" s="9">
        <v>0.14000000000000001</v>
      </c>
      <c r="H39" s="15">
        <f>F39*G39</f>
        <v>0</v>
      </c>
    </row>
    <row r="40" spans="1:8" ht="36" customHeight="1">
      <c r="A40" s="86" t="s">
        <v>60</v>
      </c>
      <c r="B40" s="68"/>
      <c r="C40" s="68"/>
      <c r="D40" s="68"/>
      <c r="E40" s="68"/>
      <c r="F40" s="68"/>
      <c r="G40" s="68"/>
      <c r="H40" s="69"/>
    </row>
    <row r="41" spans="1:8" ht="18" customHeight="1">
      <c r="A41" s="72" t="s">
        <v>61</v>
      </c>
      <c r="B41" s="74" t="s">
        <v>38</v>
      </c>
      <c r="C41" s="75"/>
      <c r="D41" s="75"/>
      <c r="E41" s="76"/>
      <c r="F41" s="77" t="s">
        <v>62</v>
      </c>
      <c r="G41" s="79" t="s">
        <v>63</v>
      </c>
      <c r="H41" s="81" t="s">
        <v>41</v>
      </c>
    </row>
    <row r="42" spans="1:8">
      <c r="A42" s="73"/>
      <c r="B42" s="3" t="s">
        <v>42</v>
      </c>
      <c r="C42" s="3" t="s">
        <v>43</v>
      </c>
      <c r="D42" s="3" t="s">
        <v>44</v>
      </c>
      <c r="E42" s="3" t="s">
        <v>45</v>
      </c>
      <c r="F42" s="78"/>
      <c r="G42" s="80"/>
      <c r="H42" s="81"/>
    </row>
    <row r="43" spans="1:8" ht="24" customHeight="1">
      <c r="A43" s="4" t="s">
        <v>64</v>
      </c>
      <c r="B43" s="5"/>
      <c r="C43" s="5"/>
      <c r="D43" s="5"/>
      <c r="E43" s="5"/>
      <c r="F43" s="3">
        <f t="shared" ref="F43:F46" si="6">SUM(B43:E43)</f>
        <v>0</v>
      </c>
      <c r="G43" s="7">
        <v>0.14000000000000001</v>
      </c>
      <c r="H43" s="13">
        <f t="shared" ref="H43:H46" si="7">F43*G43</f>
        <v>0</v>
      </c>
    </row>
    <row r="44" spans="1:8" ht="24" customHeight="1">
      <c r="A44" s="4" t="s">
        <v>65</v>
      </c>
      <c r="B44" s="5"/>
      <c r="C44" s="5"/>
      <c r="D44" s="5"/>
      <c r="E44" s="5"/>
      <c r="F44" s="3">
        <f t="shared" si="6"/>
        <v>0</v>
      </c>
      <c r="G44" s="7">
        <v>0.14000000000000001</v>
      </c>
      <c r="H44" s="13">
        <f t="shared" si="7"/>
        <v>0</v>
      </c>
    </row>
    <row r="45" spans="1:8" ht="24" customHeight="1">
      <c r="A45" s="4" t="s">
        <v>66</v>
      </c>
      <c r="B45" s="5"/>
      <c r="C45" s="5"/>
      <c r="D45" s="5"/>
      <c r="E45" s="5"/>
      <c r="F45" s="3">
        <f t="shared" si="6"/>
        <v>0</v>
      </c>
      <c r="G45" s="7">
        <v>0.14000000000000001</v>
      </c>
      <c r="H45" s="13">
        <f t="shared" si="7"/>
        <v>0</v>
      </c>
    </row>
    <row r="46" spans="1:8" ht="24" customHeight="1" thickBot="1">
      <c r="A46" s="8" t="s">
        <v>67</v>
      </c>
      <c r="B46" s="10"/>
      <c r="C46" s="10"/>
      <c r="D46" s="10"/>
      <c r="E46" s="10"/>
      <c r="F46" s="14">
        <f t="shared" si="6"/>
        <v>0</v>
      </c>
      <c r="G46" s="7">
        <v>0.14000000000000001</v>
      </c>
      <c r="H46" s="15">
        <f t="shared" si="7"/>
        <v>0</v>
      </c>
    </row>
    <row r="47" spans="1:8" ht="28.9" customHeight="1">
      <c r="A47" s="67" t="s">
        <v>68</v>
      </c>
      <c r="B47" s="68"/>
      <c r="C47" s="68"/>
      <c r="D47" s="68"/>
      <c r="E47" s="68"/>
      <c r="F47" s="68"/>
      <c r="G47" s="68"/>
      <c r="H47" s="69"/>
    </row>
    <row r="48" spans="1:8" ht="18" customHeight="1">
      <c r="A48" s="72" t="s">
        <v>37</v>
      </c>
      <c r="B48" s="74" t="s">
        <v>38</v>
      </c>
      <c r="C48" s="75"/>
      <c r="D48" s="75"/>
      <c r="E48" s="76"/>
      <c r="F48" s="77" t="s">
        <v>39</v>
      </c>
      <c r="G48" s="79" t="s">
        <v>40</v>
      </c>
      <c r="H48" s="81" t="s">
        <v>41</v>
      </c>
    </row>
    <row r="49" spans="1:8">
      <c r="A49" s="73"/>
      <c r="B49" s="3" t="s">
        <v>42</v>
      </c>
      <c r="C49" s="3" t="s">
        <v>43</v>
      </c>
      <c r="D49" s="3" t="s">
        <v>44</v>
      </c>
      <c r="E49" s="3" t="s">
        <v>45</v>
      </c>
      <c r="F49" s="78"/>
      <c r="G49" s="80"/>
      <c r="H49" s="81"/>
    </row>
    <row r="50" spans="1:8" ht="24" customHeight="1">
      <c r="A50" s="4" t="s">
        <v>46</v>
      </c>
      <c r="B50" s="5"/>
      <c r="C50" s="5"/>
      <c r="D50" s="5"/>
      <c r="E50" s="5"/>
      <c r="F50" s="3">
        <f>SUM(B50:E50)*0.125</f>
        <v>0</v>
      </c>
      <c r="G50" s="6">
        <v>0.14000000000000001</v>
      </c>
      <c r="H50" s="13">
        <f t="shared" ref="H50:H54" si="8">F50*G50</f>
        <v>0</v>
      </c>
    </row>
    <row r="51" spans="1:8" ht="24" customHeight="1">
      <c r="A51" s="4" t="s">
        <v>47</v>
      </c>
      <c r="B51" s="5"/>
      <c r="C51" s="5"/>
      <c r="D51" s="5"/>
      <c r="E51" s="5"/>
      <c r="F51" s="3">
        <f>SUM(B51:E51)*0.25</f>
        <v>0</v>
      </c>
      <c r="G51" s="6">
        <v>0.14000000000000001</v>
      </c>
      <c r="H51" s="13">
        <f t="shared" si="8"/>
        <v>0</v>
      </c>
    </row>
    <row r="52" spans="1:8" ht="24" customHeight="1">
      <c r="A52" s="4" t="s">
        <v>48</v>
      </c>
      <c r="B52" s="5"/>
      <c r="C52" s="5"/>
      <c r="D52" s="5"/>
      <c r="E52" s="5"/>
      <c r="F52" s="3">
        <f t="shared" ref="F52" si="9">SUM(B52:E52)</f>
        <v>0</v>
      </c>
      <c r="G52" s="6">
        <v>0.14000000000000001</v>
      </c>
      <c r="H52" s="13">
        <f t="shared" si="8"/>
        <v>0</v>
      </c>
    </row>
    <row r="53" spans="1:8" ht="24" customHeight="1">
      <c r="A53" s="4" t="s">
        <v>54</v>
      </c>
      <c r="B53" s="5"/>
      <c r="C53" s="5"/>
      <c r="D53" s="5"/>
      <c r="E53" s="5"/>
      <c r="F53" s="3">
        <f>SUM(B53:E53)*2.5</f>
        <v>0</v>
      </c>
      <c r="G53" s="6">
        <v>0.14000000000000001</v>
      </c>
      <c r="H53" s="13">
        <f t="shared" si="8"/>
        <v>0</v>
      </c>
    </row>
    <row r="54" spans="1:8" ht="24" customHeight="1">
      <c r="A54" s="4" t="s">
        <v>55</v>
      </c>
      <c r="B54" s="5"/>
      <c r="C54" s="5"/>
      <c r="D54" s="5"/>
      <c r="E54" s="5"/>
      <c r="F54" s="3">
        <f>SUM(B54:E54)*5</f>
        <v>0</v>
      </c>
      <c r="G54" s="6">
        <v>0.14000000000000001</v>
      </c>
      <c r="H54" s="13">
        <f t="shared" si="8"/>
        <v>0</v>
      </c>
    </row>
    <row r="55" spans="1:8" ht="18" customHeight="1">
      <c r="A55" s="72" t="s">
        <v>37</v>
      </c>
      <c r="B55" s="82" t="s">
        <v>51</v>
      </c>
      <c r="C55" s="83"/>
      <c r="D55" s="83"/>
      <c r="E55" s="84"/>
      <c r="F55" s="77" t="s">
        <v>39</v>
      </c>
      <c r="G55" s="79" t="s">
        <v>40</v>
      </c>
      <c r="H55" s="81" t="s">
        <v>41</v>
      </c>
    </row>
    <row r="56" spans="1:8">
      <c r="A56" s="73"/>
      <c r="B56" s="3" t="s">
        <v>42</v>
      </c>
      <c r="C56" s="3" t="s">
        <v>43</v>
      </c>
      <c r="D56" s="3" t="s">
        <v>44</v>
      </c>
      <c r="E56" s="3" t="s">
        <v>45</v>
      </c>
      <c r="F56" s="78"/>
      <c r="G56" s="80"/>
      <c r="H56" s="81"/>
    </row>
    <row r="57" spans="1:8" ht="42" thickBot="1">
      <c r="A57" s="12" t="s">
        <v>52</v>
      </c>
      <c r="B57" s="10"/>
      <c r="C57" s="10"/>
      <c r="D57" s="10"/>
      <c r="E57" s="10"/>
      <c r="F57" s="14">
        <f>SUM(B57:E57)</f>
        <v>0</v>
      </c>
      <c r="G57" s="9">
        <v>0.14000000000000001</v>
      </c>
      <c r="H57" s="15">
        <f>F57*G57</f>
        <v>0</v>
      </c>
    </row>
    <row r="58" spans="1:8" ht="28.15" customHeight="1">
      <c r="A58" s="67" t="s">
        <v>69</v>
      </c>
      <c r="B58" s="68" t="s">
        <v>70</v>
      </c>
      <c r="C58" s="68"/>
      <c r="D58" s="68"/>
      <c r="E58" s="68"/>
      <c r="F58" s="68"/>
      <c r="G58" s="68" t="s">
        <v>71</v>
      </c>
      <c r="H58" s="69"/>
    </row>
    <row r="59" spans="1:8" ht="18" customHeight="1">
      <c r="A59" s="72" t="s">
        <v>37</v>
      </c>
      <c r="B59" s="74" t="s">
        <v>38</v>
      </c>
      <c r="C59" s="75"/>
      <c r="D59" s="75"/>
      <c r="E59" s="76"/>
      <c r="F59" s="77" t="s">
        <v>39</v>
      </c>
      <c r="G59" s="79" t="s">
        <v>40</v>
      </c>
      <c r="H59" s="81" t="s">
        <v>41</v>
      </c>
    </row>
    <row r="60" spans="1:8">
      <c r="A60" s="73"/>
      <c r="B60" s="3" t="s">
        <v>42</v>
      </c>
      <c r="C60" s="3" t="s">
        <v>43</v>
      </c>
      <c r="D60" s="3" t="s">
        <v>44</v>
      </c>
      <c r="E60" s="3" t="s">
        <v>45</v>
      </c>
      <c r="F60" s="78"/>
      <c r="G60" s="80"/>
      <c r="H60" s="81"/>
    </row>
    <row r="61" spans="1:8" ht="24" customHeight="1">
      <c r="A61" s="4" t="s">
        <v>46</v>
      </c>
      <c r="B61" s="5"/>
      <c r="C61" s="5"/>
      <c r="D61" s="5"/>
      <c r="E61" s="5"/>
      <c r="F61" s="3">
        <f>SUM(B61:E61)*0.125</f>
        <v>0</v>
      </c>
      <c r="G61" s="6">
        <v>0.14000000000000001</v>
      </c>
      <c r="H61" s="13">
        <f t="shared" ref="H61:H63" si="10">F61*G61</f>
        <v>0</v>
      </c>
    </row>
    <row r="62" spans="1:8" ht="24" customHeight="1">
      <c r="A62" s="4" t="s">
        <v>47</v>
      </c>
      <c r="B62" s="5"/>
      <c r="C62" s="5"/>
      <c r="D62" s="5"/>
      <c r="E62" s="5"/>
      <c r="F62" s="3">
        <f>SUM(B62:E62)*0.25</f>
        <v>0</v>
      </c>
      <c r="G62" s="6">
        <v>0.14000000000000001</v>
      </c>
      <c r="H62" s="13">
        <f t="shared" si="10"/>
        <v>0</v>
      </c>
    </row>
    <row r="63" spans="1:8" ht="24" customHeight="1">
      <c r="A63" s="4" t="s">
        <v>48</v>
      </c>
      <c r="B63" s="5"/>
      <c r="C63" s="5"/>
      <c r="D63" s="5"/>
      <c r="E63" s="5"/>
      <c r="F63" s="3">
        <f t="shared" ref="F63" si="11">SUM(B63:E63)</f>
        <v>0</v>
      </c>
      <c r="G63" s="6">
        <v>0.14000000000000001</v>
      </c>
      <c r="H63" s="13">
        <f t="shared" si="10"/>
        <v>0</v>
      </c>
    </row>
    <row r="64" spans="1:8" ht="18" customHeight="1">
      <c r="A64" s="72" t="s">
        <v>37</v>
      </c>
      <c r="B64" s="82" t="s">
        <v>51</v>
      </c>
      <c r="C64" s="83"/>
      <c r="D64" s="83"/>
      <c r="E64" s="84"/>
      <c r="F64" s="77" t="s">
        <v>39</v>
      </c>
      <c r="G64" s="79" t="s">
        <v>40</v>
      </c>
      <c r="H64" s="81" t="s">
        <v>41</v>
      </c>
    </row>
    <row r="65" spans="1:8">
      <c r="A65" s="73"/>
      <c r="B65" s="3" t="s">
        <v>42</v>
      </c>
      <c r="C65" s="3" t="s">
        <v>43</v>
      </c>
      <c r="D65" s="3" t="s">
        <v>44</v>
      </c>
      <c r="E65" s="3" t="s">
        <v>45</v>
      </c>
      <c r="F65" s="78"/>
      <c r="G65" s="80"/>
      <c r="H65" s="81"/>
    </row>
    <row r="66" spans="1:8" ht="42" thickBot="1">
      <c r="A66" s="12" t="s">
        <v>52</v>
      </c>
      <c r="B66" s="10"/>
      <c r="C66" s="10"/>
      <c r="D66" s="10"/>
      <c r="E66" s="10"/>
      <c r="F66" s="14">
        <f>SUM(B66:E66)</f>
        <v>0</v>
      </c>
      <c r="G66" s="9">
        <v>0.14000000000000001</v>
      </c>
      <c r="H66" s="15">
        <f>F66*G66</f>
        <v>0</v>
      </c>
    </row>
    <row r="67" spans="1:8" ht="27" customHeight="1">
      <c r="A67" s="67" t="s">
        <v>67</v>
      </c>
      <c r="B67" s="68" t="s">
        <v>70</v>
      </c>
      <c r="C67" s="68"/>
      <c r="D67" s="68"/>
      <c r="E67" s="68"/>
      <c r="F67" s="68"/>
      <c r="G67" s="68" t="s">
        <v>71</v>
      </c>
      <c r="H67" s="69"/>
    </row>
    <row r="68" spans="1:8" ht="18" customHeight="1">
      <c r="A68" s="72" t="s">
        <v>37</v>
      </c>
      <c r="B68" s="74" t="s">
        <v>38</v>
      </c>
      <c r="C68" s="75"/>
      <c r="D68" s="75"/>
      <c r="E68" s="76"/>
      <c r="F68" s="77" t="s">
        <v>39</v>
      </c>
      <c r="G68" s="79" t="s">
        <v>40</v>
      </c>
      <c r="H68" s="81" t="s">
        <v>41</v>
      </c>
    </row>
    <row r="69" spans="1:8">
      <c r="A69" s="73"/>
      <c r="B69" s="3" t="s">
        <v>42</v>
      </c>
      <c r="C69" s="3" t="s">
        <v>43</v>
      </c>
      <c r="D69" s="3" t="s">
        <v>44</v>
      </c>
      <c r="E69" s="3" t="s">
        <v>45</v>
      </c>
      <c r="F69" s="78"/>
      <c r="G69" s="80"/>
      <c r="H69" s="81"/>
    </row>
    <row r="70" spans="1:8" ht="24" customHeight="1">
      <c r="A70" s="4" t="s">
        <v>46</v>
      </c>
      <c r="B70" s="5"/>
      <c r="C70" s="5"/>
      <c r="D70" s="5"/>
      <c r="E70" s="5"/>
      <c r="F70" s="3">
        <f>SUM(B70:E70)*0.125</f>
        <v>0</v>
      </c>
      <c r="G70" s="6">
        <v>0.14000000000000001</v>
      </c>
      <c r="H70" s="13">
        <f t="shared" ref="H70:H74" si="12">F70*G70</f>
        <v>0</v>
      </c>
    </row>
    <row r="71" spans="1:8" ht="24" customHeight="1">
      <c r="A71" s="4" t="s">
        <v>47</v>
      </c>
      <c r="B71" s="5"/>
      <c r="C71" s="5"/>
      <c r="D71" s="5"/>
      <c r="E71" s="5"/>
      <c r="F71" s="3">
        <f>SUM(B71:E71)*0.25</f>
        <v>0</v>
      </c>
      <c r="G71" s="6">
        <v>0.14000000000000001</v>
      </c>
      <c r="H71" s="13">
        <f t="shared" si="12"/>
        <v>0</v>
      </c>
    </row>
    <row r="72" spans="1:8" ht="24" customHeight="1">
      <c r="A72" s="4" t="s">
        <v>48</v>
      </c>
      <c r="B72" s="5"/>
      <c r="C72" s="5"/>
      <c r="D72" s="5"/>
      <c r="E72" s="5"/>
      <c r="F72" s="3">
        <f t="shared" ref="F72" si="13">SUM(B72:E72)</f>
        <v>0</v>
      </c>
      <c r="G72" s="6">
        <v>0.14000000000000001</v>
      </c>
      <c r="H72" s="13">
        <f t="shared" si="12"/>
        <v>0</v>
      </c>
    </row>
    <row r="73" spans="1:8" ht="24" customHeight="1">
      <c r="A73" s="4" t="s">
        <v>54</v>
      </c>
      <c r="B73" s="5"/>
      <c r="C73" s="5"/>
      <c r="D73" s="5"/>
      <c r="E73" s="5"/>
      <c r="F73" s="3">
        <f>SUM(B73:E73)*2.5</f>
        <v>0</v>
      </c>
      <c r="G73" s="6">
        <v>0.14000000000000001</v>
      </c>
      <c r="H73" s="13">
        <f t="shared" si="12"/>
        <v>0</v>
      </c>
    </row>
    <row r="74" spans="1:8" ht="24" customHeight="1">
      <c r="A74" s="4" t="s">
        <v>55</v>
      </c>
      <c r="B74" s="5"/>
      <c r="C74" s="5"/>
      <c r="D74" s="5"/>
      <c r="E74" s="5"/>
      <c r="F74" s="3">
        <f>SUM(B74:E74)*5</f>
        <v>0</v>
      </c>
      <c r="G74" s="6">
        <v>0.14000000000000001</v>
      </c>
      <c r="H74" s="13">
        <f t="shared" si="12"/>
        <v>0</v>
      </c>
    </row>
    <row r="75" spans="1:8" ht="18" customHeight="1">
      <c r="A75" s="72" t="s">
        <v>37</v>
      </c>
      <c r="B75" s="82" t="s">
        <v>51</v>
      </c>
      <c r="C75" s="83"/>
      <c r="D75" s="83"/>
      <c r="E75" s="84"/>
      <c r="F75" s="77" t="s">
        <v>39</v>
      </c>
      <c r="G75" s="79" t="s">
        <v>40</v>
      </c>
      <c r="H75" s="81" t="s">
        <v>41</v>
      </c>
    </row>
    <row r="76" spans="1:8">
      <c r="A76" s="73"/>
      <c r="B76" s="3" t="s">
        <v>42</v>
      </c>
      <c r="C76" s="3" t="s">
        <v>43</v>
      </c>
      <c r="D76" s="3" t="s">
        <v>44</v>
      </c>
      <c r="E76" s="3" t="s">
        <v>45</v>
      </c>
      <c r="F76" s="78"/>
      <c r="G76" s="80"/>
      <c r="H76" s="81"/>
    </row>
    <row r="77" spans="1:8" ht="37.15" customHeight="1" thickBot="1">
      <c r="A77" s="12" t="s">
        <v>52</v>
      </c>
      <c r="B77" s="10"/>
      <c r="C77" s="10"/>
      <c r="D77" s="10"/>
      <c r="E77" s="10"/>
      <c r="F77" s="14">
        <f>SUM(B77:E77)</f>
        <v>0</v>
      </c>
      <c r="G77" s="9">
        <v>0.14000000000000001</v>
      </c>
      <c r="H77" s="15">
        <f>F77*G77</f>
        <v>0</v>
      </c>
    </row>
    <row r="78" spans="1:8" ht="14.45" thickBot="1">
      <c r="B78" s="1"/>
      <c r="C78" s="1"/>
      <c r="D78" s="1"/>
      <c r="E78" s="1"/>
    </row>
    <row r="79" spans="1:8" ht="31.15" customHeight="1" thickBot="1">
      <c r="A79" s="85" t="s">
        <v>72</v>
      </c>
      <c r="B79" s="85"/>
      <c r="C79" s="85"/>
      <c r="D79" s="85"/>
      <c r="E79" s="1"/>
      <c r="F79" s="70" t="s">
        <v>73</v>
      </c>
      <c r="G79" s="71"/>
      <c r="H79" s="16">
        <f>SUM(H17:H77)</f>
        <v>0</v>
      </c>
    </row>
    <row r="80" spans="1:8" ht="31.15" customHeight="1">
      <c r="A80" s="85" t="s">
        <v>74</v>
      </c>
      <c r="B80" s="85"/>
      <c r="C80" s="85"/>
      <c r="D80" s="85"/>
      <c r="E80" s="1"/>
      <c r="F80" s="19"/>
      <c r="G80" s="19"/>
      <c r="H80" s="20"/>
    </row>
    <row r="81" spans="1:6" ht="24" customHeight="1"/>
    <row r="82" spans="1:6" ht="22.15" customHeight="1">
      <c r="A82" s="44" t="s">
        <v>10</v>
      </c>
      <c r="B82" s="44"/>
      <c r="C82" s="44"/>
      <c r="D82" s="11" t="s">
        <v>11</v>
      </c>
    </row>
    <row r="84" spans="1:6" ht="22.15" customHeight="1">
      <c r="A84" s="44" t="s">
        <v>12</v>
      </c>
      <c r="B84" s="44"/>
      <c r="C84" s="44"/>
      <c r="D84" s="18" t="s">
        <v>13</v>
      </c>
    </row>
    <row r="86" spans="1:6" ht="22.15" customHeight="1">
      <c r="A86" s="45" t="s">
        <v>14</v>
      </c>
      <c r="B86" s="45"/>
      <c r="C86" s="45"/>
      <c r="D86" s="46" t="s">
        <v>15</v>
      </c>
      <c r="E86" s="46"/>
      <c r="F86" s="46"/>
    </row>
    <row r="87" spans="1:6">
      <c r="A87" s="45"/>
      <c r="B87" s="45"/>
      <c r="C87" s="45"/>
      <c r="D87" s="46"/>
      <c r="E87" s="46"/>
      <c r="F87" s="46"/>
    </row>
  </sheetData>
  <sheetProtection sheet="1" objects="1" scenarios="1"/>
  <protectedRanges>
    <protectedRange sqref="B17:E24" name="Range1"/>
    <protectedRange sqref="B28:E39" name="Range2"/>
    <protectedRange sqref="B43:E46" name="Range3"/>
    <protectedRange sqref="B50:E57" name="Range4"/>
    <protectedRange sqref="B61:E66" name="Range5"/>
    <protectedRange sqref="B70:E77" name="Range6"/>
  </protectedRanges>
  <mergeCells count="78">
    <mergeCell ref="B7:H7"/>
    <mergeCell ref="D1:H1"/>
    <mergeCell ref="B3:H3"/>
    <mergeCell ref="B4:H4"/>
    <mergeCell ref="B5:H5"/>
    <mergeCell ref="B6:H6"/>
    <mergeCell ref="A25:H25"/>
    <mergeCell ref="B8:H8"/>
    <mergeCell ref="B9:H9"/>
    <mergeCell ref="A11:H11"/>
    <mergeCell ref="A12:H12"/>
    <mergeCell ref="A14:H14"/>
    <mergeCell ref="A15:A16"/>
    <mergeCell ref="B15:E15"/>
    <mergeCell ref="F15:F16"/>
    <mergeCell ref="G15:G16"/>
    <mergeCell ref="H15:H16"/>
    <mergeCell ref="A22:A23"/>
    <mergeCell ref="B22:E22"/>
    <mergeCell ref="F22:F23"/>
    <mergeCell ref="G22:G23"/>
    <mergeCell ref="H22:H23"/>
    <mergeCell ref="A37:A38"/>
    <mergeCell ref="B37:E37"/>
    <mergeCell ref="F37:F38"/>
    <mergeCell ref="G37:G38"/>
    <mergeCell ref="H37:H38"/>
    <mergeCell ref="A26:A27"/>
    <mergeCell ref="B26:E26"/>
    <mergeCell ref="F26:F27"/>
    <mergeCell ref="G26:G27"/>
    <mergeCell ref="H26:H27"/>
    <mergeCell ref="A40:H40"/>
    <mergeCell ref="A41:A42"/>
    <mergeCell ref="B41:E41"/>
    <mergeCell ref="F41:F42"/>
    <mergeCell ref="G41:G42"/>
    <mergeCell ref="H41:H42"/>
    <mergeCell ref="A58:H58"/>
    <mergeCell ref="A47:H47"/>
    <mergeCell ref="A48:A49"/>
    <mergeCell ref="B48:E48"/>
    <mergeCell ref="F48:F49"/>
    <mergeCell ref="G48:G49"/>
    <mergeCell ref="H48:H49"/>
    <mergeCell ref="A55:A56"/>
    <mergeCell ref="B55:E55"/>
    <mergeCell ref="F55:F56"/>
    <mergeCell ref="G55:G56"/>
    <mergeCell ref="H55:H56"/>
    <mergeCell ref="A64:A65"/>
    <mergeCell ref="B64:E64"/>
    <mergeCell ref="F64:F65"/>
    <mergeCell ref="G64:G65"/>
    <mergeCell ref="H64:H65"/>
    <mergeCell ref="A59:A60"/>
    <mergeCell ref="B59:E59"/>
    <mergeCell ref="F59:F60"/>
    <mergeCell ref="G59:G60"/>
    <mergeCell ref="H59:H60"/>
    <mergeCell ref="A79:D79"/>
    <mergeCell ref="F79:G79"/>
    <mergeCell ref="A67:H67"/>
    <mergeCell ref="A68:A69"/>
    <mergeCell ref="B68:E68"/>
    <mergeCell ref="F68:F69"/>
    <mergeCell ref="G68:G69"/>
    <mergeCell ref="H68:H69"/>
    <mergeCell ref="A75:A76"/>
    <mergeCell ref="B75:E75"/>
    <mergeCell ref="F75:F76"/>
    <mergeCell ref="G75:G76"/>
    <mergeCell ref="H75:H76"/>
    <mergeCell ref="A80:D80"/>
    <mergeCell ref="A82:C82"/>
    <mergeCell ref="A84:C84"/>
    <mergeCell ref="A86:C87"/>
    <mergeCell ref="D86:F87"/>
  </mergeCells>
  <hyperlinks>
    <hyperlink ref="A12:H12" r:id="rId1" display="SEND COMPLETED FORM TO ACCOUNTING@INTERCHANGE360.COM" xr:uid="{77B64887-580C-A348-9D22-0B0AB026A58A}"/>
    <hyperlink ref="D82" r:id="rId2" display="PRODUCER REPORTING GUIDE" xr:uid="{D12BAB7E-8B24-964B-A863-B6D7097EBF1A}"/>
    <hyperlink ref="D84" r:id="rId3" xr:uid="{08F69A9A-FED8-164F-B8E0-0944B7685B7B}"/>
    <hyperlink ref="D86" r:id="rId4" xr:uid="{A965C80F-B5E3-4C43-9E5C-0B9507531659}"/>
  </hyperlinks>
  <printOptions horizontalCentered="1"/>
  <pageMargins left="0.7" right="0.7" top="1.5" bottom="0.75" header="0.3" footer="0.3"/>
  <pageSetup scale="61" fitToHeight="2" orientation="portrait" r:id="rId5"/>
  <rowBreaks count="1" manualBreakCount="1">
    <brk id="46" max="16383" man="1"/>
  </rowBreaks>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BA5CF-FB7B-664F-9B73-5FE05B539C54}">
  <dimension ref="A1:H87"/>
  <sheetViews>
    <sheetView tabSelected="1" showWhiteSpace="0" topLeftCell="A29" zoomScale="120" zoomScaleNormal="120" zoomScalePageLayoutView="60" workbookViewId="0">
      <selection activeCell="B70" sqref="B70:E77"/>
    </sheetView>
  </sheetViews>
  <sheetFormatPr defaultColWidth="8.85546875" defaultRowHeight="13.9"/>
  <cols>
    <col min="1" max="1" width="34" style="1" customWidth="1"/>
    <col min="2" max="2" width="13.85546875" style="2" customWidth="1"/>
    <col min="3" max="5" width="13.28515625" style="2" customWidth="1"/>
    <col min="6" max="6" width="12.85546875" style="1" customWidth="1"/>
    <col min="7" max="7" width="13.140625" style="1" customWidth="1"/>
    <col min="8" max="8" width="18.140625" style="1" customWidth="1"/>
    <col min="9" max="16384" width="8.85546875" style="1"/>
  </cols>
  <sheetData>
    <row r="1" spans="1:8" ht="94.9" customHeight="1" thickBot="1">
      <c r="D1" s="64" t="s">
        <v>81</v>
      </c>
      <c r="E1" s="65"/>
      <c r="F1" s="65"/>
      <c r="G1" s="65"/>
      <c r="H1" s="66"/>
    </row>
    <row r="3" spans="1:8" ht="27" customHeight="1">
      <c r="A3" s="21" t="s">
        <v>16</v>
      </c>
      <c r="B3" s="63">
        <f>Remittance_Cover_Form!B3</f>
        <v>0</v>
      </c>
      <c r="C3" s="63"/>
      <c r="D3" s="63"/>
      <c r="E3" s="63"/>
      <c r="F3" s="63"/>
      <c r="G3" s="63"/>
      <c r="H3" s="63"/>
    </row>
    <row r="4" spans="1:8" ht="27" customHeight="1">
      <c r="A4" s="22" t="s">
        <v>17</v>
      </c>
      <c r="B4" s="63">
        <f>Remittance_Cover_Form!B4</f>
        <v>0</v>
      </c>
      <c r="C4" s="63"/>
      <c r="D4" s="63"/>
      <c r="E4" s="63"/>
      <c r="F4" s="63"/>
      <c r="G4" s="63"/>
      <c r="H4" s="63"/>
    </row>
    <row r="5" spans="1:8" ht="27" customHeight="1">
      <c r="A5" s="23" t="s">
        <v>18</v>
      </c>
      <c r="B5" s="63">
        <f>Remittance_Cover_Form!B5</f>
        <v>0</v>
      </c>
      <c r="C5" s="63"/>
      <c r="D5" s="63"/>
      <c r="E5" s="63"/>
      <c r="F5" s="63"/>
      <c r="G5" s="63"/>
      <c r="H5" s="63"/>
    </row>
    <row r="6" spans="1:8" ht="27" customHeight="1">
      <c r="A6" s="23" t="s">
        <v>19</v>
      </c>
      <c r="B6" s="63">
        <f>Remittance_Cover_Form!B6</f>
        <v>0</v>
      </c>
      <c r="C6" s="63"/>
      <c r="D6" s="63"/>
      <c r="E6" s="63"/>
      <c r="F6" s="63"/>
      <c r="G6" s="63"/>
      <c r="H6" s="63"/>
    </row>
    <row r="7" spans="1:8" ht="27" customHeight="1">
      <c r="A7" s="22" t="s">
        <v>20</v>
      </c>
      <c r="B7" s="63">
        <f>Remittance_Cover_Form!B7</f>
        <v>0</v>
      </c>
      <c r="C7" s="63"/>
      <c r="D7" s="63"/>
      <c r="E7" s="63"/>
      <c r="F7" s="63"/>
      <c r="G7" s="63"/>
      <c r="H7" s="63"/>
    </row>
    <row r="8" spans="1:8" ht="27" customHeight="1">
      <c r="A8" s="22" t="s">
        <v>32</v>
      </c>
      <c r="B8" s="87" t="s">
        <v>82</v>
      </c>
      <c r="C8" s="87"/>
      <c r="D8" s="87"/>
      <c r="E8" s="87"/>
      <c r="F8" s="87"/>
      <c r="G8" s="87"/>
      <c r="H8" s="87"/>
    </row>
    <row r="9" spans="1:8" ht="27" customHeight="1">
      <c r="A9" s="22" t="s">
        <v>22</v>
      </c>
      <c r="B9" s="91" t="s">
        <v>34</v>
      </c>
      <c r="C9" s="56"/>
      <c r="D9" s="56"/>
      <c r="E9" s="56"/>
      <c r="F9" s="56"/>
      <c r="G9" s="56"/>
      <c r="H9" s="56"/>
    </row>
    <row r="10" spans="1:8" ht="14.45" thickBot="1"/>
    <row r="11" spans="1:8" ht="28.15" customHeight="1">
      <c r="A11" s="67" t="s">
        <v>83</v>
      </c>
      <c r="B11" s="68"/>
      <c r="C11" s="68"/>
      <c r="D11" s="68"/>
      <c r="E11" s="68"/>
      <c r="F11" s="68"/>
      <c r="G11" s="68"/>
      <c r="H11" s="69"/>
    </row>
    <row r="12" spans="1:8" ht="22.9">
      <c r="A12" s="47" t="s">
        <v>9</v>
      </c>
      <c r="B12" s="47"/>
      <c r="C12" s="47"/>
      <c r="D12" s="47"/>
      <c r="E12" s="47"/>
      <c r="F12" s="47"/>
      <c r="G12" s="47"/>
      <c r="H12" s="47"/>
    </row>
    <row r="13" spans="1:8" ht="14.45" thickBot="1"/>
    <row r="14" spans="1:8" ht="28.15" customHeight="1">
      <c r="A14" s="67" t="s">
        <v>36</v>
      </c>
      <c r="B14" s="68"/>
      <c r="C14" s="68"/>
      <c r="D14" s="68"/>
      <c r="E14" s="68"/>
      <c r="F14" s="68"/>
      <c r="G14" s="68"/>
      <c r="H14" s="69"/>
    </row>
    <row r="15" spans="1:8" ht="17.45">
      <c r="A15" s="72" t="s">
        <v>37</v>
      </c>
      <c r="B15" s="74" t="s">
        <v>38</v>
      </c>
      <c r="C15" s="75"/>
      <c r="D15" s="75"/>
      <c r="E15" s="76"/>
      <c r="F15" s="77" t="s">
        <v>39</v>
      </c>
      <c r="G15" s="79" t="s">
        <v>40</v>
      </c>
      <c r="H15" s="81" t="s">
        <v>41</v>
      </c>
    </row>
    <row r="16" spans="1:8">
      <c r="A16" s="73"/>
      <c r="B16" s="3" t="s">
        <v>42</v>
      </c>
      <c r="C16" s="3" t="s">
        <v>43</v>
      </c>
      <c r="D16" s="3" t="s">
        <v>44</v>
      </c>
      <c r="E16" s="3" t="s">
        <v>45</v>
      </c>
      <c r="F16" s="78"/>
      <c r="G16" s="80"/>
      <c r="H16" s="81"/>
    </row>
    <row r="17" spans="1:8" ht="24" customHeight="1">
      <c r="A17" s="4" t="s">
        <v>46</v>
      </c>
      <c r="B17" s="5"/>
      <c r="C17" s="5"/>
      <c r="D17" s="5"/>
      <c r="E17" s="5"/>
      <c r="F17" s="17">
        <f>SUM(B17:E17)*0.125</f>
        <v>0</v>
      </c>
      <c r="G17" s="6">
        <v>0.14000000000000001</v>
      </c>
      <c r="H17" s="13">
        <f>F17*G17</f>
        <v>0</v>
      </c>
    </row>
    <row r="18" spans="1:8" ht="24" customHeight="1">
      <c r="A18" s="4" t="s">
        <v>47</v>
      </c>
      <c r="B18" s="5"/>
      <c r="C18" s="5"/>
      <c r="D18" s="5"/>
      <c r="E18" s="5"/>
      <c r="F18" s="17">
        <f>SUM(B18:E18)*0.25</f>
        <v>0</v>
      </c>
      <c r="G18" s="6">
        <v>0.14000000000000001</v>
      </c>
      <c r="H18" s="13">
        <f t="shared" ref="H18:H21" si="0">F18*G18</f>
        <v>0</v>
      </c>
    </row>
    <row r="19" spans="1:8" ht="24" customHeight="1">
      <c r="A19" s="4" t="s">
        <v>48</v>
      </c>
      <c r="B19" s="5"/>
      <c r="C19" s="5"/>
      <c r="D19" s="5"/>
      <c r="E19" s="5"/>
      <c r="F19" s="17">
        <f t="shared" ref="F19" si="1">SUM(B19:E19)</f>
        <v>0</v>
      </c>
      <c r="G19" s="6">
        <v>0.14000000000000001</v>
      </c>
      <c r="H19" s="13">
        <f t="shared" si="0"/>
        <v>0</v>
      </c>
    </row>
    <row r="20" spans="1:8" ht="24" customHeight="1">
      <c r="A20" s="4" t="s">
        <v>49</v>
      </c>
      <c r="B20" s="5"/>
      <c r="C20" s="5"/>
      <c r="D20" s="5"/>
      <c r="E20" s="5"/>
      <c r="F20" s="17">
        <f>SUM(B20:E20)*2.5</f>
        <v>0</v>
      </c>
      <c r="G20" s="6">
        <v>0.14000000000000001</v>
      </c>
      <c r="H20" s="13">
        <f t="shared" si="0"/>
        <v>0</v>
      </c>
    </row>
    <row r="21" spans="1:8" ht="24" customHeight="1">
      <c r="A21" s="4" t="s">
        <v>50</v>
      </c>
      <c r="B21" s="5"/>
      <c r="C21" s="5"/>
      <c r="D21" s="5"/>
      <c r="E21" s="5"/>
      <c r="F21" s="17">
        <f>SUM(B21:E21)*5</f>
        <v>0</v>
      </c>
      <c r="G21" s="6">
        <v>0.14000000000000001</v>
      </c>
      <c r="H21" s="13">
        <f t="shared" si="0"/>
        <v>0</v>
      </c>
    </row>
    <row r="22" spans="1:8" ht="17.45">
      <c r="A22" s="72" t="s">
        <v>37</v>
      </c>
      <c r="B22" s="82" t="s">
        <v>51</v>
      </c>
      <c r="C22" s="83"/>
      <c r="D22" s="83"/>
      <c r="E22" s="84"/>
      <c r="F22" s="77" t="s">
        <v>39</v>
      </c>
      <c r="G22" s="79" t="s">
        <v>40</v>
      </c>
      <c r="H22" s="81" t="s">
        <v>41</v>
      </c>
    </row>
    <row r="23" spans="1:8">
      <c r="A23" s="73"/>
      <c r="B23" s="3" t="s">
        <v>42</v>
      </c>
      <c r="C23" s="3" t="s">
        <v>43</v>
      </c>
      <c r="D23" s="3" t="s">
        <v>44</v>
      </c>
      <c r="E23" s="3" t="s">
        <v>45</v>
      </c>
      <c r="F23" s="78"/>
      <c r="G23" s="80"/>
      <c r="H23" s="81"/>
    </row>
    <row r="24" spans="1:8" ht="42" thickBot="1">
      <c r="A24" s="12" t="s">
        <v>52</v>
      </c>
      <c r="B24" s="10"/>
      <c r="C24" s="10"/>
      <c r="D24" s="10"/>
      <c r="E24" s="10"/>
      <c r="F24" s="14">
        <f t="shared" ref="F24" si="2">SUM(B24:E24)</f>
        <v>0</v>
      </c>
      <c r="G24" s="9">
        <v>0.14000000000000001</v>
      </c>
      <c r="H24" s="15">
        <f t="shared" ref="H24" si="3">F24*G24</f>
        <v>0</v>
      </c>
    </row>
    <row r="25" spans="1:8" ht="28.15" customHeight="1">
      <c r="A25" s="67" t="s">
        <v>53</v>
      </c>
      <c r="B25" s="68"/>
      <c r="C25" s="68"/>
      <c r="D25" s="68"/>
      <c r="E25" s="68"/>
      <c r="F25" s="68"/>
      <c r="G25" s="68"/>
      <c r="H25" s="69"/>
    </row>
    <row r="26" spans="1:8" ht="18" customHeight="1">
      <c r="A26" s="72" t="s">
        <v>37</v>
      </c>
      <c r="B26" s="74" t="s">
        <v>38</v>
      </c>
      <c r="C26" s="75"/>
      <c r="D26" s="75"/>
      <c r="E26" s="76"/>
      <c r="F26" s="77" t="s">
        <v>39</v>
      </c>
      <c r="G26" s="79" t="s">
        <v>40</v>
      </c>
      <c r="H26" s="81" t="s">
        <v>41</v>
      </c>
    </row>
    <row r="27" spans="1:8">
      <c r="A27" s="73"/>
      <c r="B27" s="3" t="s">
        <v>42</v>
      </c>
      <c r="C27" s="3" t="s">
        <v>43</v>
      </c>
      <c r="D27" s="3" t="s">
        <v>44</v>
      </c>
      <c r="E27" s="3" t="s">
        <v>45</v>
      </c>
      <c r="F27" s="78"/>
      <c r="G27" s="80"/>
      <c r="H27" s="81"/>
    </row>
    <row r="28" spans="1:8" ht="24" customHeight="1">
      <c r="A28" s="4" t="s">
        <v>46</v>
      </c>
      <c r="B28" s="5"/>
      <c r="C28" s="5"/>
      <c r="D28" s="5"/>
      <c r="E28" s="5"/>
      <c r="F28" s="3">
        <f>SUM(B28:E28)*0.125</f>
        <v>0</v>
      </c>
      <c r="G28" s="6">
        <v>0.14000000000000001</v>
      </c>
      <c r="H28" s="13">
        <f t="shared" ref="H28:H36" si="4">F28*G28</f>
        <v>0</v>
      </c>
    </row>
    <row r="29" spans="1:8" ht="24" customHeight="1">
      <c r="A29" s="4" t="s">
        <v>47</v>
      </c>
      <c r="B29" s="5"/>
      <c r="C29" s="5"/>
      <c r="D29" s="5"/>
      <c r="E29" s="5"/>
      <c r="F29" s="3">
        <f>SUM(B29:E29)*0.25</f>
        <v>0</v>
      </c>
      <c r="G29" s="6">
        <v>0.14000000000000001</v>
      </c>
      <c r="H29" s="13">
        <f t="shared" si="4"/>
        <v>0</v>
      </c>
    </row>
    <row r="30" spans="1:8" ht="24" customHeight="1">
      <c r="A30" s="4" t="s">
        <v>48</v>
      </c>
      <c r="B30" s="5"/>
      <c r="C30" s="5"/>
      <c r="D30" s="5"/>
      <c r="E30" s="5"/>
      <c r="F30" s="3">
        <f t="shared" ref="F30" si="5">SUM(B30:E30)</f>
        <v>0</v>
      </c>
      <c r="G30" s="6">
        <v>0.14000000000000001</v>
      </c>
      <c r="H30" s="13">
        <f t="shared" si="4"/>
        <v>0</v>
      </c>
    </row>
    <row r="31" spans="1:8" ht="24" customHeight="1">
      <c r="A31" s="4" t="s">
        <v>54</v>
      </c>
      <c r="B31" s="5"/>
      <c r="C31" s="5"/>
      <c r="D31" s="5"/>
      <c r="E31" s="5"/>
      <c r="F31" s="3">
        <f>SUM(B31:E31)*2.5</f>
        <v>0</v>
      </c>
      <c r="G31" s="6">
        <v>0.14000000000000001</v>
      </c>
      <c r="H31" s="13">
        <f t="shared" si="4"/>
        <v>0</v>
      </c>
    </row>
    <row r="32" spans="1:8" ht="24" customHeight="1">
      <c r="A32" s="4" t="s">
        <v>55</v>
      </c>
      <c r="B32" s="5"/>
      <c r="C32" s="5"/>
      <c r="D32" s="5"/>
      <c r="E32" s="5"/>
      <c r="F32" s="3">
        <f>SUM(B32:E32)*5</f>
        <v>0</v>
      </c>
      <c r="G32" s="6">
        <v>0.14000000000000001</v>
      </c>
      <c r="H32" s="13">
        <f t="shared" si="4"/>
        <v>0</v>
      </c>
    </row>
    <row r="33" spans="1:8" ht="24" customHeight="1">
      <c r="A33" s="4" t="s">
        <v>56</v>
      </c>
      <c r="B33" s="5"/>
      <c r="C33" s="5"/>
      <c r="D33" s="5"/>
      <c r="E33" s="5"/>
      <c r="F33" s="3">
        <f>SUM(B33:E33)*1.25</f>
        <v>0</v>
      </c>
      <c r="G33" s="6">
        <v>0.14000000000000001</v>
      </c>
      <c r="H33" s="13">
        <f t="shared" si="4"/>
        <v>0</v>
      </c>
    </row>
    <row r="34" spans="1:8" ht="24" customHeight="1">
      <c r="A34" s="4" t="s">
        <v>57</v>
      </c>
      <c r="B34" s="5"/>
      <c r="C34" s="5"/>
      <c r="D34" s="5"/>
      <c r="E34" s="5"/>
      <c r="F34" s="3">
        <f>SUM(B34:E34)*6</f>
        <v>0</v>
      </c>
      <c r="G34" s="6">
        <v>0.14000000000000001</v>
      </c>
      <c r="H34" s="13">
        <f t="shared" si="4"/>
        <v>0</v>
      </c>
    </row>
    <row r="35" spans="1:8" ht="24" customHeight="1">
      <c r="A35" s="4" t="s">
        <v>58</v>
      </c>
      <c r="B35" s="5"/>
      <c r="C35" s="5"/>
      <c r="D35" s="5"/>
      <c r="E35" s="5"/>
      <c r="F35" s="3">
        <f>SUM(B35:E35)*12</f>
        <v>0</v>
      </c>
      <c r="G35" s="6">
        <v>0.14000000000000001</v>
      </c>
      <c r="H35" s="13">
        <f t="shared" si="4"/>
        <v>0</v>
      </c>
    </row>
    <row r="36" spans="1:8" ht="24" customHeight="1">
      <c r="A36" s="4" t="s">
        <v>59</v>
      </c>
      <c r="B36" s="5"/>
      <c r="C36" s="5"/>
      <c r="D36" s="5"/>
      <c r="E36" s="5"/>
      <c r="F36" s="3">
        <f>SUM(B36:E36)*5</f>
        <v>0</v>
      </c>
      <c r="G36" s="6">
        <v>0.14000000000000001</v>
      </c>
      <c r="H36" s="13">
        <f t="shared" si="4"/>
        <v>0</v>
      </c>
    </row>
    <row r="37" spans="1:8" ht="18" customHeight="1">
      <c r="A37" s="72" t="s">
        <v>37</v>
      </c>
      <c r="B37" s="82" t="s">
        <v>51</v>
      </c>
      <c r="C37" s="83"/>
      <c r="D37" s="83"/>
      <c r="E37" s="84"/>
      <c r="F37" s="77" t="s">
        <v>39</v>
      </c>
      <c r="G37" s="79" t="s">
        <v>40</v>
      </c>
      <c r="H37" s="81" t="s">
        <v>41</v>
      </c>
    </row>
    <row r="38" spans="1:8">
      <c r="A38" s="73"/>
      <c r="B38" s="3" t="s">
        <v>42</v>
      </c>
      <c r="C38" s="3" t="s">
        <v>43</v>
      </c>
      <c r="D38" s="3" t="s">
        <v>44</v>
      </c>
      <c r="E38" s="3" t="s">
        <v>45</v>
      </c>
      <c r="F38" s="78"/>
      <c r="G38" s="80"/>
      <c r="H38" s="81"/>
    </row>
    <row r="39" spans="1:8" ht="42" thickBot="1">
      <c r="A39" s="12" t="s">
        <v>52</v>
      </c>
      <c r="B39" s="10"/>
      <c r="C39" s="10"/>
      <c r="D39" s="10"/>
      <c r="E39" s="10"/>
      <c r="F39" s="14">
        <f>SUM(B39:E39)</f>
        <v>0</v>
      </c>
      <c r="G39" s="9">
        <v>0.14000000000000001</v>
      </c>
      <c r="H39" s="15">
        <f>F39*G39</f>
        <v>0</v>
      </c>
    </row>
    <row r="40" spans="1:8" ht="36" customHeight="1">
      <c r="A40" s="86" t="s">
        <v>60</v>
      </c>
      <c r="B40" s="68"/>
      <c r="C40" s="68"/>
      <c r="D40" s="68"/>
      <c r="E40" s="68"/>
      <c r="F40" s="68"/>
      <c r="G40" s="68"/>
      <c r="H40" s="69"/>
    </row>
    <row r="41" spans="1:8" ht="18" customHeight="1">
      <c r="A41" s="72" t="s">
        <v>61</v>
      </c>
      <c r="B41" s="74" t="s">
        <v>38</v>
      </c>
      <c r="C41" s="75"/>
      <c r="D41" s="75"/>
      <c r="E41" s="76"/>
      <c r="F41" s="77" t="s">
        <v>62</v>
      </c>
      <c r="G41" s="79" t="s">
        <v>63</v>
      </c>
      <c r="H41" s="81" t="s">
        <v>41</v>
      </c>
    </row>
    <row r="42" spans="1:8">
      <c r="A42" s="73"/>
      <c r="B42" s="3" t="s">
        <v>42</v>
      </c>
      <c r="C42" s="3" t="s">
        <v>43</v>
      </c>
      <c r="D42" s="3" t="s">
        <v>44</v>
      </c>
      <c r="E42" s="3" t="s">
        <v>45</v>
      </c>
      <c r="F42" s="78"/>
      <c r="G42" s="80"/>
      <c r="H42" s="81"/>
    </row>
    <row r="43" spans="1:8" ht="24" customHeight="1">
      <c r="A43" s="4" t="s">
        <v>64</v>
      </c>
      <c r="B43" s="5"/>
      <c r="C43" s="5"/>
      <c r="D43" s="5"/>
      <c r="E43" s="5"/>
      <c r="F43" s="3">
        <f t="shared" ref="F43:F46" si="6">SUM(B43:E43)</f>
        <v>0</v>
      </c>
      <c r="G43" s="7">
        <v>0.14000000000000001</v>
      </c>
      <c r="H43" s="13">
        <f t="shared" ref="H43:H46" si="7">F43*G43</f>
        <v>0</v>
      </c>
    </row>
    <row r="44" spans="1:8" ht="24" customHeight="1">
      <c r="A44" s="4" t="s">
        <v>65</v>
      </c>
      <c r="B44" s="5"/>
      <c r="C44" s="5"/>
      <c r="D44" s="5"/>
      <c r="E44" s="5"/>
      <c r="F44" s="3">
        <f t="shared" si="6"/>
        <v>0</v>
      </c>
      <c r="G44" s="7">
        <v>0.14000000000000001</v>
      </c>
      <c r="H44" s="13">
        <f t="shared" si="7"/>
        <v>0</v>
      </c>
    </row>
    <row r="45" spans="1:8" ht="24" customHeight="1">
      <c r="A45" s="4" t="s">
        <v>66</v>
      </c>
      <c r="B45" s="5"/>
      <c r="C45" s="5"/>
      <c r="D45" s="5"/>
      <c r="E45" s="5"/>
      <c r="F45" s="3">
        <f t="shared" si="6"/>
        <v>0</v>
      </c>
      <c r="G45" s="7">
        <v>0.14000000000000001</v>
      </c>
      <c r="H45" s="13">
        <f t="shared" si="7"/>
        <v>0</v>
      </c>
    </row>
    <row r="46" spans="1:8" ht="24" customHeight="1" thickBot="1">
      <c r="A46" s="8" t="s">
        <v>67</v>
      </c>
      <c r="B46" s="10"/>
      <c r="C46" s="10"/>
      <c r="D46" s="10"/>
      <c r="E46" s="10"/>
      <c r="F46" s="14">
        <f t="shared" si="6"/>
        <v>0</v>
      </c>
      <c r="G46" s="7">
        <v>0.14000000000000001</v>
      </c>
      <c r="H46" s="15">
        <f t="shared" si="7"/>
        <v>0</v>
      </c>
    </row>
    <row r="47" spans="1:8" ht="28.9" customHeight="1">
      <c r="A47" s="67" t="s">
        <v>68</v>
      </c>
      <c r="B47" s="68"/>
      <c r="C47" s="68"/>
      <c r="D47" s="68"/>
      <c r="E47" s="68"/>
      <c r="F47" s="68"/>
      <c r="G47" s="68"/>
      <c r="H47" s="69"/>
    </row>
    <row r="48" spans="1:8" ht="18" customHeight="1">
      <c r="A48" s="72" t="s">
        <v>37</v>
      </c>
      <c r="B48" s="74" t="s">
        <v>38</v>
      </c>
      <c r="C48" s="75"/>
      <c r="D48" s="75"/>
      <c r="E48" s="76"/>
      <c r="F48" s="77" t="s">
        <v>39</v>
      </c>
      <c r="G48" s="79" t="s">
        <v>40</v>
      </c>
      <c r="H48" s="81" t="s">
        <v>41</v>
      </c>
    </row>
    <row r="49" spans="1:8">
      <c r="A49" s="73"/>
      <c r="B49" s="3" t="s">
        <v>42</v>
      </c>
      <c r="C49" s="3" t="s">
        <v>43</v>
      </c>
      <c r="D49" s="3" t="s">
        <v>44</v>
      </c>
      <c r="E49" s="3" t="s">
        <v>45</v>
      </c>
      <c r="F49" s="78"/>
      <c r="G49" s="80"/>
      <c r="H49" s="81"/>
    </row>
    <row r="50" spans="1:8" ht="24" customHeight="1">
      <c r="A50" s="4" t="s">
        <v>46</v>
      </c>
      <c r="B50" s="5"/>
      <c r="C50" s="5"/>
      <c r="D50" s="5"/>
      <c r="E50" s="5"/>
      <c r="F50" s="3">
        <f>SUM(B50:E50)*0.125</f>
        <v>0</v>
      </c>
      <c r="G50" s="6">
        <v>0.14000000000000001</v>
      </c>
      <c r="H50" s="13">
        <f t="shared" ref="H50:H54" si="8">F50*G50</f>
        <v>0</v>
      </c>
    </row>
    <row r="51" spans="1:8" ht="24" customHeight="1">
      <c r="A51" s="4" t="s">
        <v>47</v>
      </c>
      <c r="B51" s="5"/>
      <c r="C51" s="5"/>
      <c r="D51" s="5"/>
      <c r="E51" s="5"/>
      <c r="F51" s="3">
        <f>SUM(B51:E51)*0.25</f>
        <v>0</v>
      </c>
      <c r="G51" s="6">
        <v>0.14000000000000001</v>
      </c>
      <c r="H51" s="13">
        <f t="shared" si="8"/>
        <v>0</v>
      </c>
    </row>
    <row r="52" spans="1:8" ht="24" customHeight="1">
      <c r="A52" s="4" t="s">
        <v>48</v>
      </c>
      <c r="B52" s="5"/>
      <c r="C52" s="5"/>
      <c r="D52" s="5"/>
      <c r="E52" s="5"/>
      <c r="F52" s="3">
        <f t="shared" ref="F52" si="9">SUM(B52:E52)</f>
        <v>0</v>
      </c>
      <c r="G52" s="6">
        <v>0.14000000000000001</v>
      </c>
      <c r="H52" s="13">
        <f t="shared" si="8"/>
        <v>0</v>
      </c>
    </row>
    <row r="53" spans="1:8" ht="24" customHeight="1">
      <c r="A53" s="4" t="s">
        <v>54</v>
      </c>
      <c r="B53" s="5"/>
      <c r="C53" s="5"/>
      <c r="D53" s="5"/>
      <c r="E53" s="5"/>
      <c r="F53" s="3">
        <f>SUM(B53:E53)*2.5</f>
        <v>0</v>
      </c>
      <c r="G53" s="6">
        <v>0.14000000000000001</v>
      </c>
      <c r="H53" s="13">
        <f t="shared" si="8"/>
        <v>0</v>
      </c>
    </row>
    <row r="54" spans="1:8" ht="24" customHeight="1">
      <c r="A54" s="4" t="s">
        <v>55</v>
      </c>
      <c r="B54" s="5"/>
      <c r="C54" s="5"/>
      <c r="D54" s="5"/>
      <c r="E54" s="5"/>
      <c r="F54" s="3">
        <f>SUM(B54:E54)*5</f>
        <v>0</v>
      </c>
      <c r="G54" s="6">
        <v>0.14000000000000001</v>
      </c>
      <c r="H54" s="13">
        <f t="shared" si="8"/>
        <v>0</v>
      </c>
    </row>
    <row r="55" spans="1:8" ht="18" customHeight="1">
      <c r="A55" s="72" t="s">
        <v>37</v>
      </c>
      <c r="B55" s="82" t="s">
        <v>51</v>
      </c>
      <c r="C55" s="83"/>
      <c r="D55" s="83"/>
      <c r="E55" s="84"/>
      <c r="F55" s="77" t="s">
        <v>39</v>
      </c>
      <c r="G55" s="79" t="s">
        <v>40</v>
      </c>
      <c r="H55" s="81" t="s">
        <v>41</v>
      </c>
    </row>
    <row r="56" spans="1:8">
      <c r="A56" s="73"/>
      <c r="B56" s="3" t="s">
        <v>42</v>
      </c>
      <c r="C56" s="3" t="s">
        <v>43</v>
      </c>
      <c r="D56" s="3" t="s">
        <v>44</v>
      </c>
      <c r="E56" s="3" t="s">
        <v>45</v>
      </c>
      <c r="F56" s="78"/>
      <c r="G56" s="80"/>
      <c r="H56" s="81"/>
    </row>
    <row r="57" spans="1:8" ht="42" thickBot="1">
      <c r="A57" s="12" t="s">
        <v>52</v>
      </c>
      <c r="B57" s="10"/>
      <c r="C57" s="10"/>
      <c r="D57" s="10"/>
      <c r="E57" s="10"/>
      <c r="F57" s="14">
        <f>SUM(B57:E57)</f>
        <v>0</v>
      </c>
      <c r="G57" s="9">
        <v>0.14000000000000001</v>
      </c>
      <c r="H57" s="15">
        <f>F57*G57</f>
        <v>0</v>
      </c>
    </row>
    <row r="58" spans="1:8" ht="28.15" customHeight="1">
      <c r="A58" s="67" t="s">
        <v>69</v>
      </c>
      <c r="B58" s="68" t="s">
        <v>70</v>
      </c>
      <c r="C58" s="68"/>
      <c r="D58" s="68"/>
      <c r="E58" s="68"/>
      <c r="F58" s="68"/>
      <c r="G58" s="68" t="s">
        <v>71</v>
      </c>
      <c r="H58" s="69"/>
    </row>
    <row r="59" spans="1:8" ht="18" customHeight="1">
      <c r="A59" s="72" t="s">
        <v>37</v>
      </c>
      <c r="B59" s="74" t="s">
        <v>38</v>
      </c>
      <c r="C59" s="75"/>
      <c r="D59" s="75"/>
      <c r="E59" s="76"/>
      <c r="F59" s="77" t="s">
        <v>39</v>
      </c>
      <c r="G59" s="79" t="s">
        <v>40</v>
      </c>
      <c r="H59" s="81" t="s">
        <v>41</v>
      </c>
    </row>
    <row r="60" spans="1:8">
      <c r="A60" s="73"/>
      <c r="B60" s="3" t="s">
        <v>42</v>
      </c>
      <c r="C60" s="3" t="s">
        <v>43</v>
      </c>
      <c r="D60" s="3" t="s">
        <v>44</v>
      </c>
      <c r="E60" s="3" t="s">
        <v>45</v>
      </c>
      <c r="F60" s="78"/>
      <c r="G60" s="80"/>
      <c r="H60" s="81"/>
    </row>
    <row r="61" spans="1:8" ht="24" customHeight="1">
      <c r="A61" s="4" t="s">
        <v>46</v>
      </c>
      <c r="B61" s="5"/>
      <c r="C61" s="5"/>
      <c r="D61" s="5"/>
      <c r="E61" s="5"/>
      <c r="F61" s="3">
        <f>SUM(B61:E61)*0.125</f>
        <v>0</v>
      </c>
      <c r="G61" s="6">
        <v>0.14000000000000001</v>
      </c>
      <c r="H61" s="13">
        <f t="shared" ref="H61:H63" si="10">F61*G61</f>
        <v>0</v>
      </c>
    </row>
    <row r="62" spans="1:8" ht="24" customHeight="1">
      <c r="A62" s="4" t="s">
        <v>47</v>
      </c>
      <c r="B62" s="5"/>
      <c r="C62" s="5"/>
      <c r="D62" s="5"/>
      <c r="E62" s="5"/>
      <c r="F62" s="3">
        <f>SUM(B62:E62)*0.25</f>
        <v>0</v>
      </c>
      <c r="G62" s="6">
        <v>0.14000000000000001</v>
      </c>
      <c r="H62" s="13">
        <f t="shared" si="10"/>
        <v>0</v>
      </c>
    </row>
    <row r="63" spans="1:8" ht="24" customHeight="1">
      <c r="A63" s="4" t="s">
        <v>48</v>
      </c>
      <c r="B63" s="5"/>
      <c r="C63" s="5"/>
      <c r="D63" s="5"/>
      <c r="E63" s="5"/>
      <c r="F63" s="3">
        <f t="shared" ref="F63" si="11">SUM(B63:E63)</f>
        <v>0</v>
      </c>
      <c r="G63" s="6">
        <v>0.14000000000000001</v>
      </c>
      <c r="H63" s="13">
        <f t="shared" si="10"/>
        <v>0</v>
      </c>
    </row>
    <row r="64" spans="1:8" ht="18" customHeight="1">
      <c r="A64" s="72" t="s">
        <v>37</v>
      </c>
      <c r="B64" s="82" t="s">
        <v>51</v>
      </c>
      <c r="C64" s="83"/>
      <c r="D64" s="83"/>
      <c r="E64" s="84"/>
      <c r="F64" s="77" t="s">
        <v>39</v>
      </c>
      <c r="G64" s="79" t="s">
        <v>40</v>
      </c>
      <c r="H64" s="81" t="s">
        <v>41</v>
      </c>
    </row>
    <row r="65" spans="1:8">
      <c r="A65" s="73"/>
      <c r="B65" s="3" t="s">
        <v>42</v>
      </c>
      <c r="C65" s="3" t="s">
        <v>43</v>
      </c>
      <c r="D65" s="3" t="s">
        <v>44</v>
      </c>
      <c r="E65" s="3" t="s">
        <v>45</v>
      </c>
      <c r="F65" s="78"/>
      <c r="G65" s="80"/>
      <c r="H65" s="81"/>
    </row>
    <row r="66" spans="1:8" ht="42" thickBot="1">
      <c r="A66" s="12" t="s">
        <v>52</v>
      </c>
      <c r="B66" s="10"/>
      <c r="C66" s="10"/>
      <c r="D66" s="10"/>
      <c r="E66" s="10"/>
      <c r="F66" s="14">
        <f>SUM(B66:E66)</f>
        <v>0</v>
      </c>
      <c r="G66" s="9">
        <v>0.14000000000000001</v>
      </c>
      <c r="H66" s="15">
        <f>F66*G66</f>
        <v>0</v>
      </c>
    </row>
    <row r="67" spans="1:8" ht="27" customHeight="1">
      <c r="A67" s="67" t="s">
        <v>67</v>
      </c>
      <c r="B67" s="68" t="s">
        <v>70</v>
      </c>
      <c r="C67" s="68"/>
      <c r="D67" s="68"/>
      <c r="E67" s="68"/>
      <c r="F67" s="68"/>
      <c r="G67" s="68" t="s">
        <v>71</v>
      </c>
      <c r="H67" s="69"/>
    </row>
    <row r="68" spans="1:8" ht="18" customHeight="1">
      <c r="A68" s="72" t="s">
        <v>37</v>
      </c>
      <c r="B68" s="74" t="s">
        <v>38</v>
      </c>
      <c r="C68" s="75"/>
      <c r="D68" s="75"/>
      <c r="E68" s="76"/>
      <c r="F68" s="77" t="s">
        <v>39</v>
      </c>
      <c r="G68" s="79" t="s">
        <v>40</v>
      </c>
      <c r="H68" s="81" t="s">
        <v>41</v>
      </c>
    </row>
    <row r="69" spans="1:8">
      <c r="A69" s="73"/>
      <c r="B69" s="3" t="s">
        <v>42</v>
      </c>
      <c r="C69" s="3" t="s">
        <v>43</v>
      </c>
      <c r="D69" s="3" t="s">
        <v>44</v>
      </c>
      <c r="E69" s="3" t="s">
        <v>45</v>
      </c>
      <c r="F69" s="78"/>
      <c r="G69" s="80"/>
      <c r="H69" s="81"/>
    </row>
    <row r="70" spans="1:8" ht="24" customHeight="1">
      <c r="A70" s="4" t="s">
        <v>46</v>
      </c>
      <c r="B70" s="5"/>
      <c r="C70" s="5"/>
      <c r="D70" s="5"/>
      <c r="E70" s="5"/>
      <c r="F70" s="3">
        <f>SUM(B70:E70)*0.125</f>
        <v>0</v>
      </c>
      <c r="G70" s="6">
        <v>0.14000000000000001</v>
      </c>
      <c r="H70" s="13">
        <f t="shared" ref="H70:H74" si="12">F70*G70</f>
        <v>0</v>
      </c>
    </row>
    <row r="71" spans="1:8" ht="24" customHeight="1">
      <c r="A71" s="4" t="s">
        <v>47</v>
      </c>
      <c r="B71" s="5"/>
      <c r="C71" s="5"/>
      <c r="D71" s="5"/>
      <c r="E71" s="5"/>
      <c r="F71" s="3">
        <f>SUM(B71:E71)*0.25</f>
        <v>0</v>
      </c>
      <c r="G71" s="6">
        <v>0.14000000000000001</v>
      </c>
      <c r="H71" s="13">
        <f t="shared" si="12"/>
        <v>0</v>
      </c>
    </row>
    <row r="72" spans="1:8" ht="24" customHeight="1">
      <c r="A72" s="4" t="s">
        <v>48</v>
      </c>
      <c r="B72" s="5"/>
      <c r="C72" s="5"/>
      <c r="D72" s="5"/>
      <c r="E72" s="5"/>
      <c r="F72" s="3">
        <f t="shared" ref="F72" si="13">SUM(B72:E72)</f>
        <v>0</v>
      </c>
      <c r="G72" s="6">
        <v>0.14000000000000001</v>
      </c>
      <c r="H72" s="13">
        <f t="shared" si="12"/>
        <v>0</v>
      </c>
    </row>
    <row r="73" spans="1:8" ht="24" customHeight="1">
      <c r="A73" s="4" t="s">
        <v>54</v>
      </c>
      <c r="B73" s="5"/>
      <c r="C73" s="5"/>
      <c r="D73" s="5"/>
      <c r="E73" s="5"/>
      <c r="F73" s="3">
        <f>SUM(B73:E73)*2.5</f>
        <v>0</v>
      </c>
      <c r="G73" s="6">
        <v>0.14000000000000001</v>
      </c>
      <c r="H73" s="13">
        <f t="shared" si="12"/>
        <v>0</v>
      </c>
    </row>
    <row r="74" spans="1:8" ht="24" customHeight="1">
      <c r="A74" s="4" t="s">
        <v>55</v>
      </c>
      <c r="B74" s="5"/>
      <c r="C74" s="5"/>
      <c r="D74" s="5"/>
      <c r="E74" s="5"/>
      <c r="F74" s="3">
        <f>SUM(B74:E74)*5</f>
        <v>0</v>
      </c>
      <c r="G74" s="6">
        <v>0.14000000000000001</v>
      </c>
      <c r="H74" s="13">
        <f t="shared" si="12"/>
        <v>0</v>
      </c>
    </row>
    <row r="75" spans="1:8" ht="18" customHeight="1">
      <c r="A75" s="72" t="s">
        <v>37</v>
      </c>
      <c r="B75" s="82" t="s">
        <v>51</v>
      </c>
      <c r="C75" s="83"/>
      <c r="D75" s="83"/>
      <c r="E75" s="84"/>
      <c r="F75" s="77" t="s">
        <v>39</v>
      </c>
      <c r="G75" s="79" t="s">
        <v>40</v>
      </c>
      <c r="H75" s="81" t="s">
        <v>41</v>
      </c>
    </row>
    <row r="76" spans="1:8">
      <c r="A76" s="73"/>
      <c r="B76" s="3" t="s">
        <v>42</v>
      </c>
      <c r="C76" s="3" t="s">
        <v>43</v>
      </c>
      <c r="D76" s="3" t="s">
        <v>44</v>
      </c>
      <c r="E76" s="3" t="s">
        <v>45</v>
      </c>
      <c r="F76" s="78"/>
      <c r="G76" s="80"/>
      <c r="H76" s="81"/>
    </row>
    <row r="77" spans="1:8" ht="37.15" customHeight="1" thickBot="1">
      <c r="A77" s="12" t="s">
        <v>52</v>
      </c>
      <c r="B77" s="10"/>
      <c r="C77" s="10"/>
      <c r="D77" s="10"/>
      <c r="E77" s="10"/>
      <c r="F77" s="14">
        <f>SUM(B77:E77)</f>
        <v>0</v>
      </c>
      <c r="G77" s="9">
        <v>0.14000000000000001</v>
      </c>
      <c r="H77" s="15">
        <f>F77*G77</f>
        <v>0</v>
      </c>
    </row>
    <row r="78" spans="1:8" ht="14.45" thickBot="1">
      <c r="B78" s="1"/>
      <c r="C78" s="1"/>
      <c r="D78" s="1"/>
      <c r="E78" s="1"/>
    </row>
    <row r="79" spans="1:8" ht="31.15" customHeight="1" thickBot="1">
      <c r="A79" s="85" t="s">
        <v>72</v>
      </c>
      <c r="B79" s="85"/>
      <c r="C79" s="85"/>
      <c r="D79" s="85"/>
      <c r="E79" s="1"/>
      <c r="F79" s="70" t="s">
        <v>73</v>
      </c>
      <c r="G79" s="71"/>
      <c r="H79" s="16">
        <f>SUM(H17:H77)</f>
        <v>0</v>
      </c>
    </row>
    <row r="80" spans="1:8" ht="31.15" customHeight="1">
      <c r="A80" s="85" t="s">
        <v>74</v>
      </c>
      <c r="B80" s="85"/>
      <c r="C80" s="85"/>
      <c r="D80" s="85"/>
      <c r="E80" s="1"/>
      <c r="F80" s="19"/>
      <c r="G80" s="19"/>
      <c r="H80" s="20"/>
    </row>
    <row r="81" spans="1:6" ht="24" customHeight="1"/>
    <row r="82" spans="1:6" ht="22.15" customHeight="1">
      <c r="A82" s="44" t="s">
        <v>10</v>
      </c>
      <c r="B82" s="44"/>
      <c r="C82" s="44"/>
      <c r="D82" s="11" t="s">
        <v>11</v>
      </c>
    </row>
    <row r="84" spans="1:6" ht="22.15" customHeight="1">
      <c r="A84" s="44" t="s">
        <v>12</v>
      </c>
      <c r="B84" s="44"/>
      <c r="C84" s="44"/>
      <c r="D84" s="18" t="s">
        <v>13</v>
      </c>
    </row>
    <row r="86" spans="1:6" ht="22.15" customHeight="1">
      <c r="A86" s="45" t="s">
        <v>14</v>
      </c>
      <c r="B86" s="45"/>
      <c r="C86" s="45"/>
      <c r="D86" s="46" t="s">
        <v>15</v>
      </c>
      <c r="E86" s="46"/>
      <c r="F86" s="46"/>
    </row>
    <row r="87" spans="1:6">
      <c r="A87" s="45"/>
      <c r="B87" s="45"/>
      <c r="C87" s="45"/>
      <c r="D87" s="46"/>
      <c r="E87" s="46"/>
      <c r="F87" s="46"/>
    </row>
  </sheetData>
  <sheetProtection sheet="1" objects="1" scenarios="1"/>
  <protectedRanges>
    <protectedRange sqref="B17:E24" name="Range1"/>
    <protectedRange sqref="B28:E39" name="Range2"/>
    <protectedRange sqref="B43:E46" name="Range3"/>
    <protectedRange sqref="B50:E57" name="Range4"/>
    <protectedRange sqref="B61:E66" name="Range5"/>
    <protectedRange sqref="B70:E77" name="Range6"/>
  </protectedRanges>
  <mergeCells count="78">
    <mergeCell ref="B7:H7"/>
    <mergeCell ref="D1:H1"/>
    <mergeCell ref="B3:H3"/>
    <mergeCell ref="B4:H4"/>
    <mergeCell ref="B5:H5"/>
    <mergeCell ref="B6:H6"/>
    <mergeCell ref="A25:H25"/>
    <mergeCell ref="B8:H8"/>
    <mergeCell ref="B9:H9"/>
    <mergeCell ref="A11:H11"/>
    <mergeCell ref="A12:H12"/>
    <mergeCell ref="A14:H14"/>
    <mergeCell ref="A15:A16"/>
    <mergeCell ref="B15:E15"/>
    <mergeCell ref="F15:F16"/>
    <mergeCell ref="G15:G16"/>
    <mergeCell ref="H15:H16"/>
    <mergeCell ref="A22:A23"/>
    <mergeCell ref="B22:E22"/>
    <mergeCell ref="F22:F23"/>
    <mergeCell ref="G22:G23"/>
    <mergeCell ref="H22:H23"/>
    <mergeCell ref="A37:A38"/>
    <mergeCell ref="B37:E37"/>
    <mergeCell ref="F37:F38"/>
    <mergeCell ref="G37:G38"/>
    <mergeCell ref="H37:H38"/>
    <mergeCell ref="A26:A27"/>
    <mergeCell ref="B26:E26"/>
    <mergeCell ref="F26:F27"/>
    <mergeCell ref="G26:G27"/>
    <mergeCell ref="H26:H27"/>
    <mergeCell ref="A40:H40"/>
    <mergeCell ref="A41:A42"/>
    <mergeCell ref="B41:E41"/>
    <mergeCell ref="F41:F42"/>
    <mergeCell ref="G41:G42"/>
    <mergeCell ref="H41:H42"/>
    <mergeCell ref="A58:H58"/>
    <mergeCell ref="A47:H47"/>
    <mergeCell ref="A48:A49"/>
    <mergeCell ref="B48:E48"/>
    <mergeCell ref="F48:F49"/>
    <mergeCell ref="G48:G49"/>
    <mergeCell ref="H48:H49"/>
    <mergeCell ref="A55:A56"/>
    <mergeCell ref="B55:E55"/>
    <mergeCell ref="F55:F56"/>
    <mergeCell ref="G55:G56"/>
    <mergeCell ref="H55:H56"/>
    <mergeCell ref="A64:A65"/>
    <mergeCell ref="B64:E64"/>
    <mergeCell ref="F64:F65"/>
    <mergeCell ref="G64:G65"/>
    <mergeCell ref="H64:H65"/>
    <mergeCell ref="A59:A60"/>
    <mergeCell ref="B59:E59"/>
    <mergeCell ref="F59:F60"/>
    <mergeCell ref="G59:G60"/>
    <mergeCell ref="H59:H60"/>
    <mergeCell ref="A79:D79"/>
    <mergeCell ref="F79:G79"/>
    <mergeCell ref="A67:H67"/>
    <mergeCell ref="A68:A69"/>
    <mergeCell ref="B68:E68"/>
    <mergeCell ref="F68:F69"/>
    <mergeCell ref="G68:G69"/>
    <mergeCell ref="H68:H69"/>
    <mergeCell ref="A75:A76"/>
    <mergeCell ref="B75:E75"/>
    <mergeCell ref="F75:F76"/>
    <mergeCell ref="G75:G76"/>
    <mergeCell ref="H75:H76"/>
    <mergeCell ref="A80:D80"/>
    <mergeCell ref="A82:C82"/>
    <mergeCell ref="A84:C84"/>
    <mergeCell ref="A86:C87"/>
    <mergeCell ref="D86:F87"/>
  </mergeCells>
  <hyperlinks>
    <hyperlink ref="A12:H12" r:id="rId1" display="SEND COMPLETED FORM TO ACCOUNTING@INTERCHANGE360.COM" xr:uid="{ECCAA35F-F760-374E-AAC6-E0C73951C125}"/>
    <hyperlink ref="D82" r:id="rId2" display="PRODUCER REPORTING GUIDE" xr:uid="{8DEE7C43-6ADB-BF4F-93C8-09B2C39F9DB6}"/>
    <hyperlink ref="D84" r:id="rId3" xr:uid="{0FE71D07-8399-9C45-9111-A6812008F731}"/>
    <hyperlink ref="D86" r:id="rId4" xr:uid="{781E54CD-6A29-F342-ABD7-93FBEA49B706}"/>
  </hyperlinks>
  <printOptions horizontalCentered="1"/>
  <pageMargins left="0.7" right="0.7" top="1.5" bottom="0.75" header="0.3" footer="0.3"/>
  <pageSetup scale="61" fitToHeight="2" orientation="portrait" r:id="rId5"/>
  <rowBreaks count="1" manualBreakCount="1">
    <brk id="46" max="16383" man="1"/>
  </rowBreaks>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FE33D9C3E3D541B2123B2CF795AA4A" ma:contentTypeVersion="12" ma:contentTypeDescription="Create a new document." ma:contentTypeScope="" ma:versionID="5b71d112fbe845b1f5a4a00604bac501">
  <xsd:schema xmlns:xsd="http://www.w3.org/2001/XMLSchema" xmlns:xs="http://www.w3.org/2001/XMLSchema" xmlns:p="http://schemas.microsoft.com/office/2006/metadata/properties" xmlns:ns2="20bfa55c-96ed-4650-a0e4-fc0c5cf8e3be" xmlns:ns3="34fce5c2-57c2-42e3-9469-092e52b6c55f" targetNamespace="http://schemas.microsoft.com/office/2006/metadata/properties" ma:root="true" ma:fieldsID="78d01629c76e21f045047bbf203257ca" ns2:_="" ns3:_="">
    <xsd:import namespace="20bfa55c-96ed-4650-a0e4-fc0c5cf8e3be"/>
    <xsd:import namespace="34fce5c2-57c2-42e3-9469-092e52b6c55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bfa55c-96ed-4650-a0e4-fc0c5cf8e3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611b60c-72e3-4100-b1ec-68ec86170af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fce5c2-57c2-42e3-9469-092e52b6c55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256c1f7-9e19-4b58-b5b5-d6f4cca1b18f}" ma:internalName="TaxCatchAll" ma:showField="CatchAllData" ma:web="34fce5c2-57c2-42e3-9469-092e52b6c5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0bfa55c-96ed-4650-a0e4-fc0c5cf8e3be">
      <Terms xmlns="http://schemas.microsoft.com/office/infopath/2007/PartnerControls"/>
    </lcf76f155ced4ddcb4097134ff3c332f>
    <TaxCatchAll xmlns="34fce5c2-57c2-42e3-9469-092e52b6c55f" xsi:nil="true"/>
  </documentManagement>
</p:properties>
</file>

<file path=customXml/itemProps1.xml><?xml version="1.0" encoding="utf-8"?>
<ds:datastoreItem xmlns:ds="http://schemas.openxmlformats.org/officeDocument/2006/customXml" ds:itemID="{47C0A36A-D48A-4628-8ECA-50E1B1B43591}"/>
</file>

<file path=customXml/itemProps2.xml><?xml version="1.0" encoding="utf-8"?>
<ds:datastoreItem xmlns:ds="http://schemas.openxmlformats.org/officeDocument/2006/customXml" ds:itemID="{946AD3E3-6317-42FC-8351-FF93745AD7E7}"/>
</file>

<file path=customXml/itemProps3.xml><?xml version="1.0" encoding="utf-8"?>
<ds:datastoreItem xmlns:ds="http://schemas.openxmlformats.org/officeDocument/2006/customXml" ds:itemID="{0DDCE9DF-6E89-49EE-9D95-8D17D179B9F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Kelly Duran</dc:creator>
  <cp:keywords/>
  <dc:description/>
  <cp:lastModifiedBy/>
  <cp:revision/>
  <dcterms:created xsi:type="dcterms:W3CDTF">2024-12-13T21:13:06Z</dcterms:created>
  <dcterms:modified xsi:type="dcterms:W3CDTF">2025-04-30T20:18:47Z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0x01010016FE33D9C3E3D541B2123B2CF795AA4A</vt:lpwstr>
  </property>
  <property fmtid="{D5CDD505-2E9C-101B-9397-08002B2CF9AE}" pid="3" name="MediaServiceImageTags">
    <vt:lpwstr/>
  </property>
</Properties>
</file>